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89" firstSheet="5" activeTab="9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省级部门预算项目支出绩效自评表（15万元）" sheetId="16" r:id="rId6"/>
    <sheet name="省级部门预算项目支出绩效自评表（60万元）" sheetId="2" r:id="rId7"/>
    <sheet name="省级部门预算项目支出绩效自评表（177.74万元）" sheetId="17" r:id="rId8"/>
    <sheet name="省对市县转移支付绩效自评结果汇总表" sheetId="6" r:id="rId9"/>
    <sheet name="省对市县转移支付绩效自评表（参考模板）" sheetId="3" r:id="rId10"/>
  </sheets>
  <definedNames>
    <definedName name="_xlnm.Print_Titles" localSheetId="3">'省级部门（单位）整体支出绩效自评表（参考模板）'!$1:$1</definedName>
  </definedNames>
  <calcPr calcId="144525"/>
</workbook>
</file>

<file path=xl/sharedStrings.xml><?xml version="1.0" encoding="utf-8"?>
<sst xmlns="http://schemas.openxmlformats.org/spreadsheetml/2006/main" count="632" uniqueCount="308">
  <si>
    <r>
      <t>2020年度</t>
    </r>
    <r>
      <rPr>
        <u/>
        <sz val="36"/>
        <color theme="1"/>
        <rFont val="宋体"/>
        <charset val="134"/>
        <scheme val="minor"/>
      </rPr>
      <t xml:space="preserve"> 肃南县康乐镇人民政府 
</t>
    </r>
    <r>
      <rPr>
        <sz val="36"/>
        <color theme="1"/>
        <rFont val="宋体"/>
        <charset val="134"/>
        <scheme val="minor"/>
      </rPr>
      <t>部门预算执行情况绩效自评报表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</si>
  <si>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</si>
  <si>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编报日期：2021年1月22日</t>
  </si>
  <si>
    <t xml:space="preserve">                                 联系人及电话：周海芳  0936-6280156</t>
  </si>
  <si>
    <t>2020年度部门预算支出绩效自评报表目录</t>
  </si>
  <si>
    <t>一、部门自评报告</t>
  </si>
  <si>
    <t>二、部门整体支出自评表</t>
  </si>
  <si>
    <t>三、部门预算项目支出绩效自评结果汇总表</t>
  </si>
  <si>
    <t xml:space="preserve">  1.安全应急管理经费项目绩效自评表</t>
  </si>
  <si>
    <t xml:space="preserve">  2.公共设施管理经费项目绩效自评表</t>
  </si>
  <si>
    <t xml:space="preserve">  3.村级运转经费项目绩效自评表</t>
  </si>
  <si>
    <t xml:space="preserve">   ……</t>
  </si>
  <si>
    <t>四、省对市县转移支付支出绩效自评结果汇总表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</si>
  <si>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</si>
  <si>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</si>
  <si>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</si>
  <si>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r>
      <rPr>
        <b/>
        <sz val="22"/>
        <color theme="1"/>
        <rFont val="宋体"/>
        <charset val="134"/>
      </rPr>
      <t>2020年度</t>
    </r>
    <r>
      <rPr>
        <b/>
        <u/>
        <sz val="22"/>
        <color theme="1"/>
        <rFont val="宋体"/>
        <charset val="134"/>
      </rPr>
      <t xml:space="preserve">    </t>
    </r>
    <r>
      <rPr>
        <b/>
        <sz val="22"/>
        <color theme="1"/>
        <rFont val="宋体"/>
        <charset val="134"/>
      </rPr>
      <t xml:space="preserve">部门预算执行情况自评报告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</si>
  <si>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</si>
  <si>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</si>
  <si>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</si>
  <si>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</si>
  <si>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</si>
  <si>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</si>
  <si>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</si>
  <si>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</si>
  <si>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</si>
  <si>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</si>
  <si>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</si>
  <si>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</si>
  <si>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</si>
  <si>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</si>
  <si>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</si>
  <si>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</si>
  <si>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t xml:space="preserve">    3.偏离绩效目标的原因及下一步改进措施（包括总体绩效目标和核心绩效指标未完成原因、下一步改进措施，政策执行或项目实施中存在的问题、原因和改进措施）</t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</si>
  <si>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</si>
  <si>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</si>
  <si>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</si>
  <si>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</si>
  <si>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</si>
  <si>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</si>
  <si>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</si>
  <si>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</si>
  <si>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</si>
  <si>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</si>
  <si>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</si>
  <si>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肃南县康乐镇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</si>
  <si>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</si>
  <si>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肃南裕固族自治县康乐镇人民政府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</si>
  <si>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</si>
  <si>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</si>
  <si>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</si>
  <si>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</si>
  <si>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</si>
  <si>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</si>
  <si>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得分（10分）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</si>
  <si>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</si>
  <si>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</si>
  <si>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</si>
  <si>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</si>
  <si>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</si>
  <si>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</si>
  <si>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</si>
  <si>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目标1：保证党的路线、方针、政策的坚决贯彻执行；</t>
  </si>
  <si>
    <t>目标1完成情况：完成目标；</t>
  </si>
  <si>
    <t>目标2：促进经济发展，着力改善民生；</t>
  </si>
  <si>
    <t>目标2完成情况：完成目标；</t>
  </si>
  <si>
    <t>目标3：加强公共管理，完善基础设施建设；</t>
  </si>
  <si>
    <t>目标3完成情况：完成目标；</t>
  </si>
  <si>
    <t>目标4：发展公益事业，强化公共服务体系建设力度；</t>
  </si>
  <si>
    <t>目标4完成情况：完成目标；</t>
  </si>
  <si>
    <t>目标5：加强公共安全，维护社会稳定；</t>
  </si>
  <si>
    <t>目标5完成情况：完成目标；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</si>
  <si>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</si>
  <si>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</si>
  <si>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</si>
  <si>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</si>
  <si>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</si>
  <si>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</si>
  <si>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得分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</si>
  <si>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</si>
  <si>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</si>
  <si>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</si>
  <si>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</si>
  <si>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</si>
  <si>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</si>
  <si>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</si>
  <si>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</si>
  <si>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合理</t>
  </si>
  <si>
    <t>财务管理</t>
  </si>
  <si>
    <t>财务管理制度健全性</t>
  </si>
  <si>
    <t>健全</t>
  </si>
  <si>
    <t>资金使用规范性</t>
  </si>
  <si>
    <t>合规</t>
  </si>
  <si>
    <t>采购管理</t>
  </si>
  <si>
    <t>政府采购规范性</t>
  </si>
  <si>
    <t>规范</t>
  </si>
  <si>
    <t>资产管理</t>
  </si>
  <si>
    <t>资产管理规范性</t>
  </si>
  <si>
    <t>人员管理</t>
  </si>
  <si>
    <t>在职人员控制率</t>
  </si>
  <si>
    <t>部门工作管理</t>
  </si>
  <si>
    <t>重点工作管理制度健全性</t>
  </si>
  <si>
    <t>履职效果</t>
  </si>
  <si>
    <t>部门履职目标</t>
  </si>
  <si>
    <t>对党的路线方针政策和法律法规宣传贯彻的执行率</t>
  </si>
  <si>
    <t>对党的路线方针政策和法律法规的贯彻落实率</t>
  </si>
  <si>
    <t>对党的路线方针政策和法律法规宣传贯彻的及时性</t>
  </si>
  <si>
    <t>及时</t>
  </si>
  <si>
    <t>加强综合治理，维护社会稳定工作完成率</t>
  </si>
  <si>
    <t>加强综合治理，维护社会稳定工作达标率</t>
  </si>
  <si>
    <t>加强综合治理，维护社会稳定工作的及时性</t>
  </si>
  <si>
    <t>强化社会保障，完善公共服务工作完成率</t>
  </si>
  <si>
    <t>强化社会保障，完善公共服务工作达标率</t>
  </si>
  <si>
    <t>强化社会保障，完善公共服务工作的及时性</t>
  </si>
  <si>
    <t>科教文卫事业和精神文明建设工作完成率</t>
  </si>
  <si>
    <t>科教文卫事业和精神文明建设工作达标率</t>
  </si>
  <si>
    <t>科教文卫事业和精神文明建设工作及时性</t>
  </si>
  <si>
    <t>部门效果目标</t>
  </si>
  <si>
    <t>全乡经济稳步发展</t>
  </si>
  <si>
    <t>发展</t>
  </si>
  <si>
    <t>城乡居民人均可支配收入增长</t>
  </si>
  <si>
    <t>增长</t>
  </si>
  <si>
    <t>城市基础设施建设不断改善</t>
  </si>
  <si>
    <t>改善</t>
  </si>
  <si>
    <t>居民群众文明程度得到有效提升</t>
  </si>
  <si>
    <t>提升</t>
  </si>
  <si>
    <t>社会和谐稳定</t>
  </si>
  <si>
    <t>和谐稳定</t>
  </si>
  <si>
    <t>城乡居民人居环境明显改善</t>
  </si>
  <si>
    <t>民生保障成效显著</t>
  </si>
  <si>
    <t>显著</t>
  </si>
  <si>
    <t>年度累计垃圾无害化处理量</t>
  </si>
  <si>
    <t>≥1200吨</t>
  </si>
  <si>
    <t>1400吨</t>
  </si>
  <si>
    <t>社会影响</t>
  </si>
  <si>
    <t>单位获奖情况</t>
  </si>
  <si>
    <t>≥2个</t>
  </si>
  <si>
    <t>5个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</si>
  <si>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</si>
  <si>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</si>
  <si>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</si>
  <si>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</si>
  <si>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</si>
  <si>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</si>
  <si>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</si>
  <si>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</si>
  <si>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</si>
  <si>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</si>
  <si>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</si>
  <si>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覆盖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</si>
  <si>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</si>
  <si>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</si>
  <si>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</si>
  <si>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</si>
  <si>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</si>
  <si>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</si>
  <si>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职工的满意度</t>
  </si>
  <si>
    <t>满意</t>
  </si>
  <si>
    <t>服务对象2的满意度</t>
  </si>
  <si>
    <t>群众的满意度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</si>
  <si>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</si>
  <si>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</si>
  <si>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</si>
  <si>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</si>
  <si>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</si>
  <si>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</si>
  <si>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</si>
  <si>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</si>
  <si>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</si>
  <si>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</si>
  <si>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</si>
  <si>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</si>
  <si>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</si>
  <si>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</si>
  <si>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</si>
  <si>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</si>
  <si>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</si>
  <si>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2020年肃南县康乐镇安全应急管理经费</t>
  </si>
  <si>
    <t>肃南县康乐镇</t>
  </si>
  <si>
    <t>2020年肃南县康乐镇公共设施管理经费</t>
  </si>
  <si>
    <t>2021年肃南县康乐镇村级运转经费</t>
  </si>
  <si>
    <t>……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</si>
  <si>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</si>
  <si>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肃南县康乐镇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</si>
  <si>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</si>
  <si>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康乐镇</t>
  </si>
  <si>
    <t>全年预算数</t>
  </si>
  <si>
    <t>全年执行数</t>
  </si>
  <si>
    <t>执行率）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</si>
  <si>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</si>
  <si>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</si>
  <si>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</si>
  <si>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</si>
  <si>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</si>
  <si>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切实保障安监站工作人员全年工资按时发放，及时开展安全生产巡查、排查活动，消除安全隐患，确保地方安全</t>
  </si>
  <si>
    <t>绩效指标</t>
  </si>
  <si>
    <t>产出指标（50分）</t>
  </si>
  <si>
    <t>数量指标（20分）</t>
  </si>
  <si>
    <t>每月发放1名安检人员工资</t>
  </si>
  <si>
    <t>全年15万</t>
  </si>
  <si>
    <t>6分</t>
  </si>
  <si>
    <t>每月开展一次安全教育宣传</t>
  </si>
  <si>
    <t>每月一次</t>
  </si>
  <si>
    <t>每季度展开一次安全排查</t>
  </si>
  <si>
    <t>每季度一次</t>
  </si>
  <si>
    <t>8分</t>
  </si>
  <si>
    <t>质量指标（10分）</t>
  </si>
  <si>
    <t>工资足额发放</t>
  </si>
  <si>
    <t>足额</t>
  </si>
  <si>
    <t>3分</t>
  </si>
  <si>
    <t>达到宣传教育标准</t>
  </si>
  <si>
    <t>达到</t>
  </si>
  <si>
    <t>有效排查安全隐患</t>
  </si>
  <si>
    <t>有效</t>
  </si>
  <si>
    <t>4分</t>
  </si>
  <si>
    <t>时效指标（10分）</t>
  </si>
  <si>
    <t>每月工资及时发放</t>
  </si>
  <si>
    <t>按月</t>
  </si>
  <si>
    <t>每月一次社会保险缴费</t>
  </si>
  <si>
    <t>每季度一次绩效考核并发放绩效考核工资</t>
  </si>
  <si>
    <t>按季度</t>
  </si>
  <si>
    <t>成本指标（10分）</t>
  </si>
  <si>
    <t>成本控制情况</t>
  </si>
  <si>
    <t>≤15万</t>
  </si>
  <si>
    <t>10分</t>
  </si>
  <si>
    <t>效益指标（30分）</t>
  </si>
  <si>
    <t>社会效益指标（30分）</t>
  </si>
  <si>
    <t>保障乡镇工作正常运行</t>
  </si>
  <si>
    <t>保障</t>
  </si>
  <si>
    <t>15分</t>
  </si>
  <si>
    <t>满意度指标（10分）</t>
  </si>
  <si>
    <t>服务对象满意度指标</t>
  </si>
  <si>
    <t>服务对象综合满意度</t>
  </si>
  <si>
    <t>≥98%</t>
  </si>
  <si>
    <t>总分</t>
  </si>
  <si>
    <t>100分</t>
  </si>
  <si>
    <t>说明</t>
  </si>
  <si>
    <t>；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</si>
  <si>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</si>
  <si>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</si>
  <si>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</si>
  <si>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执行率</t>
  </si>
  <si>
    <t>确保单位资金能够按照各项财务规定，合理合法开支，确保资金正常开支适用</t>
  </si>
  <si>
    <t>产出指标</t>
  </si>
  <si>
    <t>完成一批群众急需的基础设施程建设</t>
  </si>
  <si>
    <t>≥20万元</t>
  </si>
  <si>
    <t>办公用品购置</t>
  </si>
  <si>
    <t>≥15万元</t>
  </si>
  <si>
    <t>公共费用支出</t>
  </si>
  <si>
    <t>基础设施程建设合格率</t>
  </si>
  <si>
    <t>100%</t>
  </si>
  <si>
    <t>办公用品购置足额支付</t>
  </si>
  <si>
    <t>足额支付</t>
  </si>
  <si>
    <t>公共费用足额支出</t>
  </si>
  <si>
    <t>2分</t>
  </si>
  <si>
    <t>完成群众急需的基础设施程建设</t>
  </si>
  <si>
    <t>12月底前完成</t>
  </si>
  <si>
    <r>
      <rPr>
        <sz val="9"/>
        <color rgb="FF000000"/>
        <rFont val="宋体"/>
        <charset val="134"/>
        <scheme val="minor"/>
      </rPr>
      <t>成本控制情况（1</t>
    </r>
    <r>
      <rPr>
        <sz val="9"/>
        <color rgb="FF000000"/>
        <rFont val="宋体"/>
        <charset val="134"/>
        <scheme val="minor"/>
      </rPr>
      <t>0</t>
    </r>
    <r>
      <rPr>
        <sz val="9"/>
        <color rgb="FF000000"/>
        <rFont val="宋体"/>
        <charset val="134"/>
        <scheme val="minor"/>
      </rPr>
      <t>分）</t>
    </r>
  </si>
  <si>
    <t>≤60万</t>
  </si>
  <si>
    <t>效益指标</t>
  </si>
  <si>
    <t>充分发挥政府职能</t>
  </si>
  <si>
    <t>充分</t>
  </si>
  <si>
    <t>提升全乡基础设施</t>
  </si>
  <si>
    <t>满意度指标</t>
  </si>
  <si>
    <t>服务对象满意度指标（10分）</t>
  </si>
  <si>
    <t>服务对象综合满意度（10分）</t>
  </si>
  <si>
    <t>≥90%</t>
  </si>
  <si>
    <t>请在此处简要说明中央和省委巡视、各级审计和财政监督中发现的问题及其所涉及的金额，如没有填无。</t>
  </si>
  <si>
    <t>2020年肃南县康乐镇村级运转经费</t>
  </si>
  <si>
    <t>保障全镇13个村村干部全年工资及村级办公、村级公益性设施管理费正常运转，发挥作用。</t>
  </si>
  <si>
    <t>保障全镇13个村的村干部工资正常发放</t>
  </si>
  <si>
    <t>正常发放</t>
  </si>
  <si>
    <t>保障全镇13个村级办公经费及村级公益性设施管护费正常支出</t>
  </si>
  <si>
    <t>正常支出</t>
  </si>
  <si>
    <t>足额发放工资</t>
  </si>
  <si>
    <t>5分</t>
  </si>
  <si>
    <t>足额支出</t>
  </si>
  <si>
    <t>村干部工资及时发放</t>
  </si>
  <si>
    <t>各项管护费能够发挥作用</t>
  </si>
  <si>
    <t>≤177.74万</t>
  </si>
  <si>
    <t>保障公益设施正常使用</t>
  </si>
  <si>
    <t>保障村务正常开展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</si>
  <si>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</si>
  <si>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</si>
  <si>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</si>
  <si>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</si>
  <si>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</si>
  <si>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</si>
  <si>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</si>
  <si>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</si>
  <si>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</si>
  <si>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</si>
  <si>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2020年省对市县转移支付绩效自评表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</si>
  <si>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</si>
  <si>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</si>
  <si>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</si>
  <si>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</si>
  <si>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</si>
  <si>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数量指标</t>
  </si>
  <si>
    <t>指标1：</t>
  </si>
  <si>
    <t>指标2：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</si>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</sst>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5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u/>
      <sz val="22"/>
      <color theme="1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u/>
      <sz val="3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2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13" borderId="26" applyNumberFormat="0" applyAlignment="0" applyProtection="0">
      <alignment vertical="center"/>
    </xf>
    <xf numFmtId="0" fontId="45" fillId="13" borderId="30" applyNumberFormat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16" fillId="0" borderId="4" xfId="0" applyFont="1" applyFill="1" applyBorder="1" applyAlignment="1">
      <alignment horizontal="left" vertical="center" wrapText="1"/>
    </xf>
    <xf numFmtId="9" fontId="16" fillId="0" borderId="1" xfId="0" applyNumberFormat="1" applyFont="1" applyFill="1" applyBorder="1" applyAlignment="1">
      <alignment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ht="73" customHeight="1" spans="2:11"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14" customHeight="1" spans="1:11">
      <c r="A2" s="140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ht="51" customHeight="1" spans="1:11">
      <c r="A3" s="141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ht="51" customHeight="1" spans="1:11">
      <c r="A4" s="142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ht="51" customHeight="1" spans="1:11">
      <c r="A5" s="142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ht="51" customHeight="1" spans="1:11">
      <c r="A6" s="143" t="s">
        <v>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="135" customFormat="1" ht="27" customHeight="1" spans="1:1">
      <c r="A7" s="144"/>
    </row>
    <row r="8" s="135" customFormat="1" ht="27" customHeight="1"/>
    <row r="9" s="135" customFormat="1" ht="27" customHeight="1"/>
  </sheetData>
  <pageMargins left="0.699305555555556" right="0.759027777777778" top="2.01805555555556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topLeftCell="A2" workbookViewId="0">
      <selection activeCell="A13" sqref="A13"/>
    </sheetView>
  </sheetViews>
  <sheetFormatPr defaultColWidth="9" defaultRowHeight="13.5"/>
  <cols>
    <col min="1" max="1" width="81.625" customWidth="1"/>
  </cols>
  <sheetData>
    <row r="1" spans="1:1">
      <c r="A1" s="128"/>
    </row>
    <row r="2" ht="40.5" customHeight="1" spans="1:1">
      <c r="A2" s="136" t="s">
        <v>4</v>
      </c>
    </row>
    <row r="3" ht="19.5" customHeight="1" spans="1:1">
      <c r="A3" s="128"/>
    </row>
    <row r="4" s="135" customFormat="1" ht="30.75" customHeight="1" spans="1:1">
      <c r="A4" s="137" t="s">
        <v>5</v>
      </c>
    </row>
    <row r="5" s="135" customFormat="1" ht="30.75" customHeight="1" spans="1:1">
      <c r="A5" s="137" t="s">
        <v>6</v>
      </c>
    </row>
    <row r="6" s="135" customFormat="1" ht="30.75" customHeight="1" spans="1:1">
      <c r="A6" s="137" t="s">
        <v>7</v>
      </c>
    </row>
    <row r="7" s="135" customFormat="1" ht="30.75" customHeight="1" spans="1:1">
      <c r="A7" s="138" t="s">
        <v>8</v>
      </c>
    </row>
    <row r="8" s="135" customFormat="1" ht="30.75" customHeight="1" spans="1:1">
      <c r="A8" s="138" t="s">
        <v>9</v>
      </c>
    </row>
    <row r="9" s="135" customFormat="1" ht="30.75" customHeight="1" spans="1:1">
      <c r="A9" s="138" t="s">
        <v>10</v>
      </c>
    </row>
    <row r="10" s="135" customFormat="1" ht="30.75" customHeight="1" spans="1:1">
      <c r="A10" s="138" t="s">
        <v>11</v>
      </c>
    </row>
    <row r="11" s="135" customFormat="1" ht="30.75" customHeight="1" spans="1:1">
      <c r="A11" s="137" t="s">
        <v>12</v>
      </c>
    </row>
    <row r="12" s="135" customFormat="1" ht="30.75" customHeight="1" spans="1:1">
      <c r="A12" s="138" t="s">
        <v>13</v>
      </c>
    </row>
    <row r="13" s="135" customFormat="1" ht="30.75" customHeight="1" spans="1:1">
      <c r="A13" s="138" t="s">
        <v>14</v>
      </c>
    </row>
    <row r="14" s="135" customFormat="1" ht="30.75" customHeight="1" spans="1:1">
      <c r="A14" s="138" t="s">
        <v>15</v>
      </c>
    </row>
    <row r="15" s="135" customFormat="1" ht="30.75" customHeight="1" spans="1:1">
      <c r="A15" s="138" t="s">
        <v>11</v>
      </c>
    </row>
    <row r="16" spans="1:1">
      <c r="A16" s="128"/>
    </row>
    <row r="17" spans="1:1">
      <c r="A17" s="128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D23" sqref="D23"/>
    </sheetView>
  </sheetViews>
  <sheetFormatPr defaultColWidth="9" defaultRowHeight="13.5"/>
  <cols>
    <col min="1" max="1" width="93" style="128" customWidth="1"/>
    <col min="2" max="16384" width="9" style="128"/>
  </cols>
  <sheetData>
    <row r="2" ht="54" spans="1:1">
      <c r="A2" s="129" t="s">
        <v>16</v>
      </c>
    </row>
    <row r="3" ht="29.25" customHeight="1" spans="1:1">
      <c r="A3" s="130"/>
    </row>
    <row r="4" ht="29.25" customHeight="1" spans="1:1">
      <c r="A4" s="131" t="s">
        <v>17</v>
      </c>
    </row>
    <row r="5" ht="29.25" customHeight="1" spans="1:1">
      <c r="A5" s="132" t="s">
        <v>18</v>
      </c>
    </row>
    <row r="6" ht="29.25" customHeight="1" spans="1:1">
      <c r="A6" s="133" t="s">
        <v>19</v>
      </c>
    </row>
    <row r="7" ht="29.25" customHeight="1" spans="1:1">
      <c r="A7" s="131" t="s">
        <v>20</v>
      </c>
    </row>
    <row r="8" ht="50.25" customHeight="1" spans="1:1">
      <c r="A8" s="132" t="s">
        <v>21</v>
      </c>
    </row>
    <row r="9" ht="29.25" customHeight="1" spans="1:1">
      <c r="A9" s="131" t="s">
        <v>22</v>
      </c>
    </row>
    <row r="10" ht="29.25" customHeight="1" spans="1:1">
      <c r="A10" s="133" t="s">
        <v>23</v>
      </c>
    </row>
    <row r="11" ht="29.25" customHeight="1" spans="1:1">
      <c r="A11" s="132" t="s">
        <v>24</v>
      </c>
    </row>
    <row r="12" ht="29.25" customHeight="1" spans="1:1">
      <c r="A12" s="132" t="s">
        <v>25</v>
      </c>
    </row>
    <row r="13" ht="60" customHeight="1" spans="1:1">
      <c r="A13" s="132" t="s">
        <v>26</v>
      </c>
    </row>
    <row r="14" ht="29.25" customHeight="1" spans="1:1">
      <c r="A14" s="131" t="s">
        <v>27</v>
      </c>
    </row>
    <row r="15" ht="78" customHeight="1" spans="1:1">
      <c r="A15" s="132" t="s">
        <v>28</v>
      </c>
    </row>
    <row r="16" ht="29.25" customHeight="1" spans="1:1">
      <c r="A16" s="132" t="s">
        <v>29</v>
      </c>
    </row>
    <row r="17" ht="29.25" customHeight="1" spans="1:1">
      <c r="A17" s="132" t="s">
        <v>30</v>
      </c>
    </row>
    <row r="18" ht="29.25" customHeight="1" spans="1:1">
      <c r="A18" s="132" t="s">
        <v>31</v>
      </c>
    </row>
    <row r="19" ht="29.25" customHeight="1" spans="1:1">
      <c r="A19" s="132" t="s">
        <v>32</v>
      </c>
    </row>
    <row r="20" ht="75.75" customHeight="1" spans="1:1">
      <c r="A20" s="132" t="s">
        <v>33</v>
      </c>
    </row>
    <row r="21" ht="29.25" customHeight="1" spans="1:1">
      <c r="A21" s="132" t="s">
        <v>34</v>
      </c>
    </row>
    <row r="22" ht="29.25" customHeight="1" spans="1:1">
      <c r="A22" s="132" t="s">
        <v>35</v>
      </c>
    </row>
    <row r="23" ht="29.25" customHeight="1" spans="1:1">
      <c r="A23" s="131" t="s">
        <v>36</v>
      </c>
    </row>
    <row r="24" ht="107.25" customHeight="1" spans="1:1">
      <c r="A24" s="132" t="s">
        <v>37</v>
      </c>
    </row>
    <row r="25" ht="29.25" customHeight="1" spans="1:1">
      <c r="A25" s="132" t="s">
        <v>29</v>
      </c>
    </row>
    <row r="26" ht="29.25" customHeight="1" spans="1:1">
      <c r="A26" s="132" t="s">
        <v>38</v>
      </c>
    </row>
    <row r="27" ht="29.25" customHeight="1" spans="1:1">
      <c r="A27" s="132" t="s">
        <v>39</v>
      </c>
    </row>
    <row r="28" ht="29.25" customHeight="1" spans="1:1">
      <c r="A28" s="132" t="s">
        <v>40</v>
      </c>
    </row>
    <row r="29" ht="80.25" customHeight="1" spans="1:1">
      <c r="A29" s="132" t="s">
        <v>41</v>
      </c>
    </row>
    <row r="30" ht="29.25" customHeight="1" spans="1:1">
      <c r="A30" s="132" t="s">
        <v>34</v>
      </c>
    </row>
    <row r="31" ht="29.25" customHeight="1" spans="1:1">
      <c r="A31" s="132" t="s">
        <v>35</v>
      </c>
    </row>
    <row r="32" ht="29.25" customHeight="1" spans="1:1">
      <c r="A32" s="131" t="s">
        <v>42</v>
      </c>
    </row>
    <row r="33" ht="29.25" customHeight="1" spans="1:1">
      <c r="A33" s="131" t="s">
        <v>43</v>
      </c>
    </row>
    <row r="34" ht="29.25" customHeight="1" spans="1:1">
      <c r="A34" s="134" t="s">
        <v>44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61"/>
  <sheetViews>
    <sheetView topLeftCell="B38" workbookViewId="0">
      <selection activeCell="C44" sqref="C44:C45"/>
    </sheetView>
  </sheetViews>
  <sheetFormatPr defaultColWidth="11" defaultRowHeight="14.25"/>
  <cols>
    <col min="1" max="1" width="24.75" style="62" customWidth="1"/>
    <col min="2" max="2" width="22.125" style="62" customWidth="1"/>
    <col min="3" max="3" width="23.625" style="62" customWidth="1"/>
    <col min="4" max="4" width="29.25" style="62" customWidth="1"/>
    <col min="5" max="5" width="14" style="62" customWidth="1"/>
    <col min="6" max="6" width="14.25" style="62" customWidth="1"/>
    <col min="7" max="7" width="23.875" style="62" customWidth="1"/>
    <col min="8" max="8" width="24" style="64" customWidth="1"/>
    <col min="9" max="9" width="23.75" style="62" customWidth="1"/>
    <col min="10" max="16372" width="11" style="62"/>
    <col min="16373" max="16384" width="11" style="65"/>
  </cols>
  <sheetData>
    <row r="1" s="62" customFormat="1" ht="44" customHeight="1" spans="1:9">
      <c r="A1" s="66" t="s">
        <v>45</v>
      </c>
      <c r="B1" s="66"/>
      <c r="C1" s="66"/>
      <c r="D1" s="66"/>
      <c r="E1" s="66"/>
      <c r="F1" s="66"/>
      <c r="G1" s="66"/>
      <c r="H1" s="66"/>
      <c r="I1" s="66"/>
    </row>
    <row r="2" s="62" customFormat="1" ht="30" customHeight="1" spans="1:9">
      <c r="A2" s="67" t="s">
        <v>46</v>
      </c>
      <c r="B2" s="68" t="s">
        <v>47</v>
      </c>
      <c r="C2" s="69"/>
      <c r="D2" s="69"/>
      <c r="E2" s="69"/>
      <c r="F2" s="69"/>
      <c r="G2" s="69"/>
      <c r="H2" s="69"/>
      <c r="I2" s="80"/>
    </row>
    <row r="3" s="62" customFormat="1" ht="26.25" customHeight="1" spans="1:9">
      <c r="A3" s="70" t="s">
        <v>48</v>
      </c>
      <c r="B3" s="71"/>
      <c r="C3" s="71" t="s">
        <v>49</v>
      </c>
      <c r="D3" s="72" t="s">
        <v>50</v>
      </c>
      <c r="E3" s="73" t="s">
        <v>51</v>
      </c>
      <c r="F3" s="74" t="s">
        <v>52</v>
      </c>
      <c r="G3" s="75"/>
      <c r="H3" s="76" t="s">
        <v>53</v>
      </c>
      <c r="I3" s="123" t="s">
        <v>54</v>
      </c>
    </row>
    <row r="4" s="62" customFormat="1" ht="23.25" customHeight="1" spans="1:9">
      <c r="A4" s="77"/>
      <c r="B4" s="78" t="s">
        <v>55</v>
      </c>
      <c r="C4" s="71">
        <f>C5+C6</f>
        <v>954.06</v>
      </c>
      <c r="D4" s="71">
        <f>D5+D6</f>
        <v>954.06</v>
      </c>
      <c r="E4" s="71">
        <f>E5+E6</f>
        <v>954.06</v>
      </c>
      <c r="F4" s="79">
        <v>1</v>
      </c>
      <c r="G4" s="80"/>
      <c r="H4" s="81">
        <v>10</v>
      </c>
      <c r="I4" s="76">
        <v>10</v>
      </c>
    </row>
    <row r="5" s="62" customFormat="1" ht="23.25" customHeight="1" spans="1:9">
      <c r="A5" s="77"/>
      <c r="B5" s="82" t="s">
        <v>56</v>
      </c>
      <c r="C5" s="83">
        <v>701.32</v>
      </c>
      <c r="D5" s="83">
        <v>701.32</v>
      </c>
      <c r="E5" s="83">
        <v>701.32</v>
      </c>
      <c r="F5" s="79">
        <v>1</v>
      </c>
      <c r="G5" s="80"/>
      <c r="H5" s="81" t="s">
        <v>57</v>
      </c>
      <c r="I5" s="124"/>
    </row>
    <row r="6" s="62" customFormat="1" ht="23.25" customHeight="1" spans="1:9">
      <c r="A6" s="84"/>
      <c r="B6" s="82" t="s">
        <v>58</v>
      </c>
      <c r="C6" s="83">
        <v>252.74</v>
      </c>
      <c r="D6" s="83">
        <v>252.74</v>
      </c>
      <c r="E6" s="83">
        <v>252.74</v>
      </c>
      <c r="F6" s="79">
        <v>1</v>
      </c>
      <c r="G6" s="80"/>
      <c r="H6" s="81" t="s">
        <v>57</v>
      </c>
      <c r="I6" s="81" t="s">
        <v>57</v>
      </c>
    </row>
    <row r="7" s="62" customFormat="1" ht="23.25" customHeight="1" spans="1:9">
      <c r="A7" s="71" t="s">
        <v>59</v>
      </c>
      <c r="B7" s="70" t="s">
        <v>60</v>
      </c>
      <c r="C7" s="70"/>
      <c r="D7" s="70"/>
      <c r="E7" s="71" t="s">
        <v>61</v>
      </c>
      <c r="F7" s="71"/>
      <c r="G7" s="71"/>
      <c r="H7" s="71"/>
      <c r="I7" s="71"/>
    </row>
    <row r="8" s="62" customFormat="1" ht="23.25" customHeight="1" spans="1:9">
      <c r="A8" s="74"/>
      <c r="B8" s="82" t="s">
        <v>62</v>
      </c>
      <c r="C8" s="82"/>
      <c r="D8" s="82"/>
      <c r="E8" s="85" t="s">
        <v>63</v>
      </c>
      <c r="F8" s="85"/>
      <c r="G8" s="85"/>
      <c r="H8" s="69"/>
      <c r="I8" s="125"/>
    </row>
    <row r="9" s="62" customFormat="1" ht="23.25" customHeight="1" spans="1:9">
      <c r="A9" s="74"/>
      <c r="B9" s="82" t="s">
        <v>64</v>
      </c>
      <c r="C9" s="82"/>
      <c r="D9" s="82"/>
      <c r="E9" s="85" t="s">
        <v>65</v>
      </c>
      <c r="F9" s="85"/>
      <c r="G9" s="85"/>
      <c r="H9" s="69"/>
      <c r="I9" s="125"/>
    </row>
    <row r="10" s="62" customFormat="1" ht="23.25" customHeight="1" spans="1:9">
      <c r="A10" s="74"/>
      <c r="B10" s="82" t="s">
        <v>66</v>
      </c>
      <c r="C10" s="82"/>
      <c r="D10" s="82"/>
      <c r="E10" s="85" t="s">
        <v>67</v>
      </c>
      <c r="F10" s="85"/>
      <c r="G10" s="85"/>
      <c r="H10" s="69"/>
      <c r="I10" s="125"/>
    </row>
    <row r="11" s="62" customFormat="1" ht="23.25" customHeight="1" spans="1:9">
      <c r="A11" s="74"/>
      <c r="B11" s="82" t="s">
        <v>68</v>
      </c>
      <c r="C11" s="82"/>
      <c r="D11" s="82"/>
      <c r="E11" s="85" t="s">
        <v>69</v>
      </c>
      <c r="F11" s="85"/>
      <c r="G11" s="85"/>
      <c r="H11" s="69"/>
      <c r="I11" s="125"/>
    </row>
    <row r="12" s="62" customFormat="1" ht="23.25" customHeight="1" spans="1:9">
      <c r="A12" s="74"/>
      <c r="B12" s="82" t="s">
        <v>70</v>
      </c>
      <c r="C12" s="82"/>
      <c r="D12" s="82"/>
      <c r="E12" s="85" t="s">
        <v>71</v>
      </c>
      <c r="F12" s="85"/>
      <c r="G12" s="85"/>
      <c r="H12" s="69"/>
      <c r="I12" s="125"/>
    </row>
    <row r="13" s="62" customFormat="1" ht="42" customHeight="1" spans="1:9">
      <c r="A13" s="86" t="s">
        <v>72</v>
      </c>
      <c r="B13" s="72" t="s">
        <v>73</v>
      </c>
      <c r="C13" s="87" t="s">
        <v>74</v>
      </c>
      <c r="D13" s="73" t="s">
        <v>75</v>
      </c>
      <c r="E13" s="71" t="s">
        <v>76</v>
      </c>
      <c r="F13" s="71" t="s">
        <v>77</v>
      </c>
      <c r="G13" s="71" t="s">
        <v>53</v>
      </c>
      <c r="H13" s="71" t="s">
        <v>78</v>
      </c>
      <c r="I13" s="71" t="s">
        <v>79</v>
      </c>
    </row>
    <row r="14" s="62" customFormat="1" ht="15" customHeight="1" spans="1:9">
      <c r="A14" s="86"/>
      <c r="B14" s="88" t="s">
        <v>80</v>
      </c>
      <c r="C14" s="89" t="s">
        <v>81</v>
      </c>
      <c r="D14" s="90" t="s">
        <v>82</v>
      </c>
      <c r="E14" s="91">
        <v>1</v>
      </c>
      <c r="F14" s="92">
        <v>1</v>
      </c>
      <c r="G14" s="93">
        <v>1</v>
      </c>
      <c r="H14" s="93">
        <v>1</v>
      </c>
      <c r="I14" s="126"/>
    </row>
    <row r="15" s="62" customFormat="1" ht="15" customHeight="1" spans="1:9">
      <c r="A15" s="86"/>
      <c r="B15" s="94"/>
      <c r="C15" s="89"/>
      <c r="D15" s="90" t="s">
        <v>83</v>
      </c>
      <c r="E15" s="91">
        <v>1</v>
      </c>
      <c r="F15" s="92">
        <v>1</v>
      </c>
      <c r="G15" s="93">
        <v>1</v>
      </c>
      <c r="H15" s="93">
        <v>1</v>
      </c>
      <c r="I15" s="126"/>
    </row>
    <row r="16" s="62" customFormat="1" ht="15" customHeight="1" spans="1:9">
      <c r="A16" s="86"/>
      <c r="B16" s="94"/>
      <c r="C16" s="89"/>
      <c r="D16" s="82" t="s">
        <v>84</v>
      </c>
      <c r="E16" s="95" t="s">
        <v>85</v>
      </c>
      <c r="F16" s="92">
        <v>1</v>
      </c>
      <c r="G16" s="93">
        <v>1</v>
      </c>
      <c r="H16" s="93">
        <v>1</v>
      </c>
      <c r="I16" s="126"/>
    </row>
    <row r="17" s="62" customFormat="1" ht="15" customHeight="1" spans="1:9">
      <c r="A17" s="86"/>
      <c r="B17" s="94"/>
      <c r="C17" s="89"/>
      <c r="D17" s="90" t="s">
        <v>86</v>
      </c>
      <c r="E17" s="91" t="s">
        <v>87</v>
      </c>
      <c r="F17" s="92" t="s">
        <v>87</v>
      </c>
      <c r="G17" s="93">
        <v>1</v>
      </c>
      <c r="H17" s="93">
        <v>1</v>
      </c>
      <c r="I17" s="126"/>
    </row>
    <row r="18" s="62" customFormat="1" ht="15" customHeight="1" spans="1:9">
      <c r="A18" s="86"/>
      <c r="B18" s="94"/>
      <c r="C18" s="96" t="s">
        <v>88</v>
      </c>
      <c r="D18" s="90" t="s">
        <v>89</v>
      </c>
      <c r="E18" s="91" t="s">
        <v>90</v>
      </c>
      <c r="F18" s="92" t="s">
        <v>90</v>
      </c>
      <c r="G18" s="97">
        <v>2</v>
      </c>
      <c r="H18" s="93">
        <v>2</v>
      </c>
      <c r="I18" s="78"/>
    </row>
    <row r="19" s="62" customFormat="1" ht="15" customHeight="1" spans="1:9">
      <c r="A19" s="86"/>
      <c r="B19" s="94"/>
      <c r="C19" s="98"/>
      <c r="D19" s="90" t="s">
        <v>91</v>
      </c>
      <c r="E19" s="91" t="s">
        <v>92</v>
      </c>
      <c r="F19" s="92" t="s">
        <v>92</v>
      </c>
      <c r="G19" s="97">
        <v>2</v>
      </c>
      <c r="H19" s="93">
        <v>2</v>
      </c>
      <c r="I19" s="78"/>
    </row>
    <row r="20" s="62" customFormat="1" ht="15" customHeight="1" spans="1:9">
      <c r="A20" s="86"/>
      <c r="B20" s="94"/>
      <c r="C20" s="99" t="s">
        <v>93</v>
      </c>
      <c r="D20" s="90" t="s">
        <v>94</v>
      </c>
      <c r="E20" s="86" t="s">
        <v>95</v>
      </c>
      <c r="F20" s="86" t="s">
        <v>95</v>
      </c>
      <c r="G20" s="93">
        <v>2</v>
      </c>
      <c r="H20" s="93">
        <v>2</v>
      </c>
      <c r="I20" s="78"/>
    </row>
    <row r="21" s="62" customFormat="1" ht="15" customHeight="1" spans="1:9">
      <c r="A21" s="86"/>
      <c r="B21" s="94"/>
      <c r="C21" s="100" t="s">
        <v>96</v>
      </c>
      <c r="D21" s="90" t="s">
        <v>97</v>
      </c>
      <c r="E21" s="91" t="s">
        <v>90</v>
      </c>
      <c r="F21" s="91" t="s">
        <v>90</v>
      </c>
      <c r="G21" s="101">
        <v>4</v>
      </c>
      <c r="H21" s="93">
        <v>4</v>
      </c>
      <c r="I21" s="78"/>
    </row>
    <row r="22" s="62" customFormat="1" ht="15" customHeight="1" spans="1:9">
      <c r="A22" s="86"/>
      <c r="B22" s="94"/>
      <c r="C22" s="100" t="s">
        <v>98</v>
      </c>
      <c r="D22" s="90" t="s">
        <v>99</v>
      </c>
      <c r="E22" s="91" t="s">
        <v>92</v>
      </c>
      <c r="F22" s="91" t="s">
        <v>92</v>
      </c>
      <c r="G22" s="101">
        <v>2</v>
      </c>
      <c r="H22" s="93">
        <v>2</v>
      </c>
      <c r="I22" s="126"/>
    </row>
    <row r="23" s="62" customFormat="1" ht="15" customHeight="1" spans="1:9">
      <c r="A23" s="86"/>
      <c r="B23" s="102"/>
      <c r="C23" s="100" t="s">
        <v>100</v>
      </c>
      <c r="D23" s="90" t="s">
        <v>101</v>
      </c>
      <c r="E23" s="86" t="s">
        <v>90</v>
      </c>
      <c r="F23" s="86" t="s">
        <v>90</v>
      </c>
      <c r="G23" s="93">
        <v>4</v>
      </c>
      <c r="H23" s="93">
        <v>4</v>
      </c>
      <c r="I23" s="78"/>
    </row>
    <row r="24" s="62" customFormat="1" ht="33" customHeight="1" spans="1:9">
      <c r="A24" s="86"/>
      <c r="B24" s="103" t="s">
        <v>102</v>
      </c>
      <c r="C24" s="104" t="s">
        <v>103</v>
      </c>
      <c r="D24" s="105" t="s">
        <v>104</v>
      </c>
      <c r="E24" s="46">
        <v>1</v>
      </c>
      <c r="F24" s="46">
        <v>1</v>
      </c>
      <c r="G24" s="106">
        <v>2.5</v>
      </c>
      <c r="H24" s="106">
        <v>2.5</v>
      </c>
      <c r="I24" s="78"/>
    </row>
    <row r="25" s="62" customFormat="1" ht="34" customHeight="1" spans="1:9">
      <c r="A25" s="86"/>
      <c r="B25" s="107"/>
      <c r="C25" s="108"/>
      <c r="D25" s="105" t="s">
        <v>105</v>
      </c>
      <c r="E25" s="46">
        <v>1</v>
      </c>
      <c r="F25" s="46">
        <v>1</v>
      </c>
      <c r="G25" s="106">
        <v>2.5</v>
      </c>
      <c r="H25" s="106">
        <v>2.5</v>
      </c>
      <c r="I25" s="78"/>
    </row>
    <row r="26" s="62" customFormat="1" ht="23.25" customHeight="1" spans="1:9">
      <c r="A26" s="86"/>
      <c r="B26" s="107"/>
      <c r="C26" s="108"/>
      <c r="D26" s="105" t="s">
        <v>106</v>
      </c>
      <c r="E26" s="109" t="s">
        <v>107</v>
      </c>
      <c r="F26" s="109" t="s">
        <v>107</v>
      </c>
      <c r="G26" s="106">
        <v>2.5</v>
      </c>
      <c r="H26" s="106">
        <v>2.5</v>
      </c>
      <c r="I26" s="78"/>
    </row>
    <row r="27" s="62" customFormat="1" ht="23.25" customHeight="1" spans="1:9">
      <c r="A27" s="86"/>
      <c r="B27" s="107"/>
      <c r="C27" s="108"/>
      <c r="D27" s="105" t="s">
        <v>108</v>
      </c>
      <c r="E27" s="46">
        <v>1</v>
      </c>
      <c r="F27" s="46">
        <v>1</v>
      </c>
      <c r="G27" s="106">
        <v>2.5</v>
      </c>
      <c r="H27" s="106">
        <v>2.5</v>
      </c>
      <c r="I27" s="78"/>
    </row>
    <row r="28" s="62" customFormat="1" ht="23.25" customHeight="1" spans="1:9">
      <c r="A28" s="86"/>
      <c r="B28" s="107"/>
      <c r="C28" s="108"/>
      <c r="D28" s="105" t="s">
        <v>109</v>
      </c>
      <c r="E28" s="46">
        <v>1</v>
      </c>
      <c r="F28" s="46">
        <v>1</v>
      </c>
      <c r="G28" s="106">
        <v>2.5</v>
      </c>
      <c r="H28" s="106">
        <v>2.5</v>
      </c>
      <c r="I28" s="78"/>
    </row>
    <row r="29" s="62" customFormat="1" ht="23.25" customHeight="1" spans="1:9">
      <c r="A29" s="86"/>
      <c r="B29" s="107"/>
      <c r="C29" s="108"/>
      <c r="D29" s="105" t="s">
        <v>110</v>
      </c>
      <c r="E29" s="46" t="s">
        <v>107</v>
      </c>
      <c r="F29" s="46" t="s">
        <v>107</v>
      </c>
      <c r="G29" s="106">
        <v>2.5</v>
      </c>
      <c r="H29" s="106">
        <v>2.5</v>
      </c>
      <c r="I29" s="78"/>
    </row>
    <row r="30" s="62" customFormat="1" ht="23.25" customHeight="1" spans="1:9">
      <c r="A30" s="86"/>
      <c r="B30" s="107"/>
      <c r="C30" s="108"/>
      <c r="D30" s="105" t="s">
        <v>111</v>
      </c>
      <c r="E30" s="46">
        <v>1</v>
      </c>
      <c r="F30" s="46">
        <v>1</v>
      </c>
      <c r="G30" s="106">
        <v>2.5</v>
      </c>
      <c r="H30" s="106">
        <v>2.5</v>
      </c>
      <c r="I30" s="78"/>
    </row>
    <row r="31" s="62" customFormat="1" ht="23.25" customHeight="1" spans="1:9">
      <c r="A31" s="86"/>
      <c r="B31" s="107"/>
      <c r="C31" s="108"/>
      <c r="D31" s="105" t="s">
        <v>112</v>
      </c>
      <c r="E31" s="46">
        <v>1</v>
      </c>
      <c r="F31" s="46">
        <v>1</v>
      </c>
      <c r="G31" s="106">
        <v>2.5</v>
      </c>
      <c r="H31" s="106">
        <v>2.5</v>
      </c>
      <c r="I31" s="78"/>
    </row>
    <row r="32" s="62" customFormat="1" ht="23.25" customHeight="1" spans="1:9">
      <c r="A32" s="86"/>
      <c r="B32" s="107"/>
      <c r="C32" s="108"/>
      <c r="D32" s="105" t="s">
        <v>113</v>
      </c>
      <c r="E32" s="109" t="s">
        <v>107</v>
      </c>
      <c r="F32" s="109" t="s">
        <v>107</v>
      </c>
      <c r="G32" s="106">
        <v>2.5</v>
      </c>
      <c r="H32" s="106">
        <v>2.5</v>
      </c>
      <c r="I32" s="78"/>
    </row>
    <row r="33" s="62" customFormat="1" ht="23.25" customHeight="1" spans="1:9">
      <c r="A33" s="86"/>
      <c r="B33" s="107"/>
      <c r="C33" s="108"/>
      <c r="D33" s="105" t="s">
        <v>114</v>
      </c>
      <c r="E33" s="46">
        <v>1</v>
      </c>
      <c r="F33" s="46">
        <v>1</v>
      </c>
      <c r="G33" s="106">
        <v>2.5</v>
      </c>
      <c r="H33" s="106">
        <v>2.5</v>
      </c>
      <c r="I33" s="78"/>
    </row>
    <row r="34" s="62" customFormat="1" ht="23.25" customHeight="1" spans="1:9">
      <c r="A34" s="86"/>
      <c r="B34" s="107"/>
      <c r="C34" s="108"/>
      <c r="D34" s="105" t="s">
        <v>115</v>
      </c>
      <c r="E34" s="46">
        <v>1</v>
      </c>
      <c r="F34" s="46">
        <v>1</v>
      </c>
      <c r="G34" s="106">
        <v>2.5</v>
      </c>
      <c r="H34" s="106">
        <v>2.5</v>
      </c>
      <c r="I34" s="78"/>
    </row>
    <row r="35" s="62" customFormat="1" ht="23.25" customHeight="1" spans="1:9">
      <c r="A35" s="86"/>
      <c r="B35" s="107"/>
      <c r="C35" s="110"/>
      <c r="D35" s="105" t="s">
        <v>116</v>
      </c>
      <c r="E35" s="109" t="s">
        <v>107</v>
      </c>
      <c r="F35" s="109" t="s">
        <v>107</v>
      </c>
      <c r="G35" s="106">
        <v>2.5</v>
      </c>
      <c r="H35" s="106">
        <v>2.5</v>
      </c>
      <c r="I35" s="78"/>
    </row>
    <row r="36" s="62" customFormat="1" ht="17" customHeight="1" spans="1:9">
      <c r="A36" s="86"/>
      <c r="B36" s="107"/>
      <c r="C36" s="108" t="s">
        <v>117</v>
      </c>
      <c r="D36" s="90" t="s">
        <v>118</v>
      </c>
      <c r="E36" s="86" t="s">
        <v>119</v>
      </c>
      <c r="F36" s="86" t="s">
        <v>119</v>
      </c>
      <c r="G36" s="86">
        <v>2</v>
      </c>
      <c r="H36" s="86">
        <v>2</v>
      </c>
      <c r="I36" s="78"/>
    </row>
    <row r="37" s="62" customFormat="1" ht="17" customHeight="1" spans="1:9">
      <c r="A37" s="86"/>
      <c r="B37" s="107"/>
      <c r="C37" s="108"/>
      <c r="D37" s="90" t="s">
        <v>120</v>
      </c>
      <c r="E37" s="86" t="s">
        <v>121</v>
      </c>
      <c r="F37" s="86" t="s">
        <v>121</v>
      </c>
      <c r="G37" s="86">
        <v>2</v>
      </c>
      <c r="H37" s="86">
        <v>2</v>
      </c>
      <c r="I37" s="78"/>
    </row>
    <row r="38" s="62" customFormat="1" ht="17" customHeight="1" spans="1:9">
      <c r="A38" s="86"/>
      <c r="B38" s="107"/>
      <c r="C38" s="108"/>
      <c r="D38" s="90" t="s">
        <v>122</v>
      </c>
      <c r="E38" s="86" t="s">
        <v>123</v>
      </c>
      <c r="F38" s="86" t="s">
        <v>123</v>
      </c>
      <c r="G38" s="86">
        <v>2</v>
      </c>
      <c r="H38" s="86">
        <v>2</v>
      </c>
      <c r="I38" s="78"/>
    </row>
    <row r="39" s="62" customFormat="1" ht="17" customHeight="1" spans="1:9">
      <c r="A39" s="86"/>
      <c r="B39" s="107"/>
      <c r="C39" s="108"/>
      <c r="D39" s="90" t="s">
        <v>124</v>
      </c>
      <c r="E39" s="86" t="s">
        <v>125</v>
      </c>
      <c r="F39" s="86" t="s">
        <v>125</v>
      </c>
      <c r="G39" s="86">
        <v>2</v>
      </c>
      <c r="H39" s="86">
        <v>2</v>
      </c>
      <c r="I39" s="78"/>
    </row>
    <row r="40" s="62" customFormat="1" ht="17" customHeight="1" spans="1:9">
      <c r="A40" s="86"/>
      <c r="B40" s="107"/>
      <c r="C40" s="108"/>
      <c r="D40" s="90" t="s">
        <v>126</v>
      </c>
      <c r="E40" s="86" t="s">
        <v>127</v>
      </c>
      <c r="F40" s="86" t="s">
        <v>127</v>
      </c>
      <c r="G40" s="86">
        <v>2</v>
      </c>
      <c r="H40" s="86">
        <v>2</v>
      </c>
      <c r="I40" s="78"/>
    </row>
    <row r="41" s="62" customFormat="1" ht="17" customHeight="1" spans="1:9">
      <c r="A41" s="86"/>
      <c r="B41" s="107"/>
      <c r="C41" s="108"/>
      <c r="D41" s="90" t="s">
        <v>128</v>
      </c>
      <c r="E41" s="86" t="s">
        <v>123</v>
      </c>
      <c r="F41" s="86" t="s">
        <v>123</v>
      </c>
      <c r="G41" s="86">
        <v>2</v>
      </c>
      <c r="H41" s="86">
        <v>2</v>
      </c>
      <c r="I41" s="78"/>
    </row>
    <row r="42" s="62" customFormat="1" ht="17" customHeight="1" spans="1:9">
      <c r="A42" s="86"/>
      <c r="B42" s="107"/>
      <c r="C42" s="108"/>
      <c r="D42" s="90" t="s">
        <v>129</v>
      </c>
      <c r="E42" s="86" t="s">
        <v>130</v>
      </c>
      <c r="F42" s="86" t="s">
        <v>130</v>
      </c>
      <c r="G42" s="86">
        <v>2</v>
      </c>
      <c r="H42" s="86">
        <v>2</v>
      </c>
      <c r="I42" s="78"/>
    </row>
    <row r="43" s="62" customFormat="1" ht="17" customHeight="1" spans="1:9">
      <c r="A43" s="86"/>
      <c r="B43" s="107"/>
      <c r="C43" s="110"/>
      <c r="D43" s="90" t="s">
        <v>131</v>
      </c>
      <c r="E43" s="86" t="s">
        <v>132</v>
      </c>
      <c r="F43" s="86" t="s">
        <v>133</v>
      </c>
      <c r="G43" s="86">
        <v>2</v>
      </c>
      <c r="H43" s="86">
        <v>2</v>
      </c>
      <c r="I43" s="78"/>
    </row>
    <row r="44" s="62" customFormat="1" ht="17" customHeight="1" spans="1:9">
      <c r="A44" s="86"/>
      <c r="B44" s="107"/>
      <c r="C44" s="108" t="s">
        <v>134</v>
      </c>
      <c r="D44" s="111" t="s">
        <v>135</v>
      </c>
      <c r="E44" s="86" t="s">
        <v>136</v>
      </c>
      <c r="F44" s="86" t="s">
        <v>137</v>
      </c>
      <c r="G44" s="86">
        <v>2</v>
      </c>
      <c r="H44" s="86">
        <v>2</v>
      </c>
      <c r="I44" s="78"/>
    </row>
    <row r="45" s="62" customFormat="1" ht="17" customHeight="1" spans="1:9">
      <c r="A45" s="86"/>
      <c r="B45" s="107"/>
      <c r="C45" s="110"/>
      <c r="D45" s="111" t="s">
        <v>138</v>
      </c>
      <c r="E45" s="86" t="s">
        <v>139</v>
      </c>
      <c r="F45" s="86" t="s">
        <v>139</v>
      </c>
      <c r="G45" s="86">
        <v>2</v>
      </c>
      <c r="H45" s="86">
        <v>2</v>
      </c>
      <c r="I45" s="78"/>
    </row>
    <row r="46" s="62" customFormat="1" ht="17" customHeight="1" spans="1:9">
      <c r="A46" s="86"/>
      <c r="B46" s="112" t="s">
        <v>140</v>
      </c>
      <c r="C46" s="99" t="s">
        <v>141</v>
      </c>
      <c r="D46" s="90" t="s">
        <v>142</v>
      </c>
      <c r="E46" s="113" t="s">
        <v>143</v>
      </c>
      <c r="F46" s="113" t="s">
        <v>143</v>
      </c>
      <c r="G46" s="93">
        <v>2</v>
      </c>
      <c r="H46" s="93">
        <v>2</v>
      </c>
      <c r="I46" s="78"/>
    </row>
    <row r="47" s="62" customFormat="1" ht="17" customHeight="1" spans="1:9">
      <c r="A47" s="86"/>
      <c r="B47" s="94"/>
      <c r="C47" s="100" t="s">
        <v>144</v>
      </c>
      <c r="D47" s="90" t="s">
        <v>145</v>
      </c>
      <c r="E47" s="113" t="s">
        <v>146</v>
      </c>
      <c r="F47" s="113" t="s">
        <v>146</v>
      </c>
      <c r="G47" s="93">
        <v>2</v>
      </c>
      <c r="H47" s="93">
        <v>2</v>
      </c>
      <c r="I47" s="78"/>
    </row>
    <row r="48" s="62" customFormat="1" ht="17" customHeight="1" spans="1:9">
      <c r="A48" s="86"/>
      <c r="B48" s="94"/>
      <c r="C48" s="100" t="s">
        <v>147</v>
      </c>
      <c r="D48" s="90" t="s">
        <v>148</v>
      </c>
      <c r="E48" s="113" t="s">
        <v>149</v>
      </c>
      <c r="F48" s="113" t="s">
        <v>149</v>
      </c>
      <c r="G48" s="93">
        <v>2</v>
      </c>
      <c r="H48" s="93">
        <v>2</v>
      </c>
      <c r="I48" s="126"/>
    </row>
    <row r="49" s="62" customFormat="1" ht="17" customHeight="1" spans="1:9">
      <c r="A49" s="86"/>
      <c r="B49" s="94"/>
      <c r="C49" s="100" t="s">
        <v>150</v>
      </c>
      <c r="D49" s="90" t="s">
        <v>151</v>
      </c>
      <c r="E49" s="113" t="s">
        <v>143</v>
      </c>
      <c r="F49" s="113" t="s">
        <v>143</v>
      </c>
      <c r="G49" s="93">
        <v>2</v>
      </c>
      <c r="H49" s="93">
        <v>2</v>
      </c>
      <c r="I49" s="78"/>
    </row>
    <row r="50" s="62" customFormat="1" ht="17" customHeight="1" spans="1:9">
      <c r="A50" s="86"/>
      <c r="B50" s="94"/>
      <c r="C50" s="114" t="s">
        <v>152</v>
      </c>
      <c r="D50" s="115" t="s">
        <v>153</v>
      </c>
      <c r="E50" s="113" t="s">
        <v>143</v>
      </c>
      <c r="F50" s="113" t="s">
        <v>143</v>
      </c>
      <c r="G50" s="93">
        <v>2</v>
      </c>
      <c r="H50" s="93">
        <v>2</v>
      </c>
      <c r="I50" s="78"/>
    </row>
    <row r="51" s="62" customFormat="1" ht="17" customHeight="1" spans="1:9">
      <c r="A51" s="86"/>
      <c r="B51" s="86" t="s">
        <v>154</v>
      </c>
      <c r="C51" s="104" t="s">
        <v>155</v>
      </c>
      <c r="D51" s="115" t="s">
        <v>156</v>
      </c>
      <c r="E51" s="113" t="s">
        <v>157</v>
      </c>
      <c r="F51" s="113" t="s">
        <v>157</v>
      </c>
      <c r="G51" s="93">
        <v>5</v>
      </c>
      <c r="H51" s="93">
        <v>5</v>
      </c>
      <c r="I51" s="78"/>
    </row>
    <row r="52" s="62" customFormat="1" ht="17" customHeight="1" spans="1:9">
      <c r="A52" s="86"/>
      <c r="B52" s="86"/>
      <c r="C52" s="86" t="s">
        <v>158</v>
      </c>
      <c r="D52" s="82" t="s">
        <v>159</v>
      </c>
      <c r="E52" s="113" t="s">
        <v>157</v>
      </c>
      <c r="F52" s="113" t="s">
        <v>157</v>
      </c>
      <c r="G52" s="93">
        <v>5</v>
      </c>
      <c r="H52" s="93">
        <v>5</v>
      </c>
      <c r="I52" s="78"/>
    </row>
    <row r="53" s="62" customFormat="1" ht="17" customHeight="1" spans="1:9">
      <c r="A53" s="74" t="s">
        <v>160</v>
      </c>
      <c r="B53" s="116"/>
      <c r="C53" s="116"/>
      <c r="D53" s="116"/>
      <c r="E53" s="116"/>
      <c r="F53" s="116"/>
      <c r="G53" s="75"/>
      <c r="H53" s="117">
        <v>89</v>
      </c>
      <c r="I53" s="78"/>
    </row>
    <row r="54" s="62" customFormat="1" ht="23.25" customHeight="1" spans="1:9">
      <c r="A54" s="118" t="s">
        <v>161</v>
      </c>
      <c r="B54" s="119"/>
      <c r="C54" s="119"/>
      <c r="D54" s="119"/>
      <c r="E54" s="119"/>
      <c r="F54" s="119"/>
      <c r="G54" s="119"/>
      <c r="H54" s="120"/>
      <c r="I54" s="127"/>
    </row>
    <row r="55" s="63" customFormat="1" ht="50" customHeight="1" spans="1:9">
      <c r="A55" s="121" t="s">
        <v>162</v>
      </c>
      <c r="B55" s="121"/>
      <c r="C55" s="121"/>
      <c r="D55" s="121"/>
      <c r="E55" s="121"/>
      <c r="F55" s="121"/>
      <c r="G55" s="121"/>
      <c r="H55" s="122"/>
      <c r="I55" s="121"/>
    </row>
    <row r="56" s="63" customFormat="1" ht="42.75" customHeight="1" spans="1:9">
      <c r="A56" s="121" t="s">
        <v>163</v>
      </c>
      <c r="B56" s="121"/>
      <c r="C56" s="121"/>
      <c r="D56" s="121"/>
      <c r="E56" s="121"/>
      <c r="F56" s="121"/>
      <c r="G56" s="121"/>
      <c r="H56" s="122"/>
      <c r="I56" s="121"/>
    </row>
    <row r="57" s="62" customFormat="1" ht="13.5" spans="8:8">
      <c r="H57" s="64"/>
    </row>
    <row r="58" s="62" customFormat="1" ht="13.5" spans="8:8">
      <c r="H58" s="64"/>
    </row>
    <row r="59" s="62" customFormat="1" ht="13.5" spans="8:8">
      <c r="H59" s="64"/>
    </row>
    <row r="60" s="62" customFormat="1" ht="13.5" spans="8:8">
      <c r="H60" s="64"/>
    </row>
    <row r="61" s="62" customFormat="1" spans="8:16375">
      <c r="H61" s="64"/>
      <c r="XES61" s="65"/>
      <c r="XET61" s="65"/>
      <c r="XEU61" s="65"/>
    </row>
  </sheetData>
  <mergeCells count="34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A53:G53"/>
    <mergeCell ref="A54:I54"/>
    <mergeCell ref="A55:I55"/>
    <mergeCell ref="A56:I56"/>
    <mergeCell ref="A3:A6"/>
    <mergeCell ref="A7:A12"/>
    <mergeCell ref="A13:A52"/>
    <mergeCell ref="B14:B23"/>
    <mergeCell ref="B24:B45"/>
    <mergeCell ref="B46:B50"/>
    <mergeCell ref="B51:B52"/>
    <mergeCell ref="C14:C17"/>
    <mergeCell ref="C18:C19"/>
    <mergeCell ref="C24:C35"/>
    <mergeCell ref="C36:C43"/>
    <mergeCell ref="C44:C45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10" sqref="F10"/>
    </sheetView>
  </sheetViews>
  <sheetFormatPr defaultColWidth="9" defaultRowHeight="13.5"/>
  <cols>
    <col min="1" max="1" width="6.25" style="17" customWidth="1"/>
    <col min="2" max="2" width="35.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8" t="s">
        <v>164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54" t="s">
        <v>165</v>
      </c>
      <c r="B2" s="55" t="s">
        <v>166</v>
      </c>
      <c r="C2" s="56" t="s">
        <v>167</v>
      </c>
      <c r="D2" s="55" t="s">
        <v>168</v>
      </c>
      <c r="E2" s="55"/>
      <c r="F2" s="55"/>
      <c r="G2" s="55"/>
      <c r="H2" s="55"/>
      <c r="I2" s="55"/>
      <c r="J2" s="54" t="s">
        <v>169</v>
      </c>
      <c r="K2" s="54" t="s">
        <v>170</v>
      </c>
    </row>
    <row r="3" s="16" customFormat="1" ht="30" customHeight="1" spans="1:11">
      <c r="A3" s="57"/>
      <c r="B3" s="55"/>
      <c r="C3" s="56"/>
      <c r="D3" s="55" t="s">
        <v>50</v>
      </c>
      <c r="E3" s="55"/>
      <c r="F3" s="55"/>
      <c r="G3" s="55"/>
      <c r="H3" s="55" t="s">
        <v>171</v>
      </c>
      <c r="I3" s="55" t="s">
        <v>172</v>
      </c>
      <c r="J3" s="57"/>
      <c r="K3" s="57"/>
    </row>
    <row r="4" s="16" customFormat="1" ht="30" customHeight="1" spans="1:11">
      <c r="A4" s="58"/>
      <c r="B4" s="55"/>
      <c r="C4" s="56"/>
      <c r="D4" s="56" t="s">
        <v>173</v>
      </c>
      <c r="E4" s="55" t="s">
        <v>174</v>
      </c>
      <c r="F4" s="55" t="s">
        <v>175</v>
      </c>
      <c r="G4" s="55" t="s">
        <v>176</v>
      </c>
      <c r="H4" s="55"/>
      <c r="I4" s="56"/>
      <c r="J4" s="58"/>
      <c r="K4" s="57"/>
    </row>
    <row r="5" ht="30" customHeight="1" spans="1:11">
      <c r="A5" s="27">
        <v>1</v>
      </c>
      <c r="B5" s="28" t="s">
        <v>177</v>
      </c>
      <c r="C5" s="14" t="s">
        <v>178</v>
      </c>
      <c r="D5" s="27">
        <f>E5+F5+G5</f>
        <v>15</v>
      </c>
      <c r="E5" s="59">
        <v>15</v>
      </c>
      <c r="F5" s="60"/>
      <c r="G5" s="60"/>
      <c r="H5" s="59">
        <v>15</v>
      </c>
      <c r="I5" s="61">
        <f>H5/D5</f>
        <v>1</v>
      </c>
      <c r="J5" s="14"/>
      <c r="K5" s="14"/>
    </row>
    <row r="6" ht="30" customHeight="1" spans="1:11">
      <c r="A6" s="27">
        <v>2</v>
      </c>
      <c r="B6" s="30" t="s">
        <v>179</v>
      </c>
      <c r="C6" s="14" t="s">
        <v>178</v>
      </c>
      <c r="D6" s="27">
        <f>E6+F6+G6</f>
        <v>60</v>
      </c>
      <c r="E6" s="27">
        <v>60</v>
      </c>
      <c r="F6" s="14"/>
      <c r="G6" s="14"/>
      <c r="H6" s="27">
        <v>80</v>
      </c>
      <c r="I6" s="61">
        <f>H6/D6</f>
        <v>1.33333333333333</v>
      </c>
      <c r="J6" s="14"/>
      <c r="K6" s="14"/>
    </row>
    <row r="7" ht="30" customHeight="1" spans="1:11">
      <c r="A7" s="27">
        <v>3</v>
      </c>
      <c r="B7" s="30" t="s">
        <v>180</v>
      </c>
      <c r="C7" s="14" t="s">
        <v>178</v>
      </c>
      <c r="D7" s="27">
        <f>E7+F7+G7</f>
        <v>177.74</v>
      </c>
      <c r="E7" s="27">
        <v>177.74</v>
      </c>
      <c r="F7" s="14"/>
      <c r="G7" s="14"/>
      <c r="H7" s="27">
        <v>360.81</v>
      </c>
      <c r="I7" s="61">
        <f>H7/D7</f>
        <v>2.02998762236975</v>
      </c>
      <c r="J7" s="14"/>
      <c r="K7" s="14"/>
    </row>
    <row r="8" ht="30" customHeight="1" spans="1:11">
      <c r="A8" s="27"/>
      <c r="B8" s="30" t="s">
        <v>181</v>
      </c>
      <c r="C8" s="30"/>
      <c r="D8" s="30"/>
      <c r="E8" s="14"/>
      <c r="F8" s="14"/>
      <c r="G8" s="14"/>
      <c r="H8" s="14"/>
      <c r="I8" s="14"/>
      <c r="J8" s="14"/>
      <c r="K8" s="14"/>
    </row>
    <row r="9" ht="30" customHeight="1" spans="1:11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7"/>
      <c r="B13" s="30" t="s">
        <v>182</v>
      </c>
      <c r="C13" s="14"/>
      <c r="D13" s="14">
        <f>SUM(D5:D12)</f>
        <v>252.74</v>
      </c>
      <c r="E13" s="14">
        <f>SUM(E5:E12)</f>
        <v>252.74</v>
      </c>
      <c r="F13" s="14">
        <f>SUM(F5:F12)</f>
        <v>0</v>
      </c>
      <c r="G13" s="14">
        <f>SUM(G5:G12)</f>
        <v>0</v>
      </c>
      <c r="H13" s="14">
        <f>SUM(H5:H12)</f>
        <v>455.81</v>
      </c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1"/>
  <sheetViews>
    <sheetView topLeftCell="A14" workbookViewId="0">
      <selection activeCell="Q33" sqref="Q33"/>
    </sheetView>
  </sheetViews>
  <sheetFormatPr defaultColWidth="9" defaultRowHeight="13.5"/>
  <cols>
    <col min="1" max="1" width="5.25" customWidth="1"/>
    <col min="3" max="3" width="8.3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166</v>
      </c>
      <c r="B2" s="2"/>
      <c r="C2" s="2" t="s">
        <v>177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167</v>
      </c>
      <c r="B3" s="2"/>
      <c r="C3" s="2" t="s">
        <v>178</v>
      </c>
      <c r="D3" s="2"/>
      <c r="E3" s="2"/>
      <c r="F3" s="2"/>
      <c r="G3" s="2"/>
      <c r="H3" s="2" t="s">
        <v>184</v>
      </c>
      <c r="I3" s="2"/>
      <c r="J3" s="2" t="s">
        <v>185</v>
      </c>
      <c r="K3" s="2"/>
      <c r="L3" s="2"/>
      <c r="M3" s="2"/>
      <c r="N3" s="2"/>
    </row>
    <row r="4" ht="15" customHeight="1" spans="1:14">
      <c r="A4" s="2" t="s">
        <v>168</v>
      </c>
      <c r="B4" s="2"/>
      <c r="C4" s="2"/>
      <c r="D4" s="2"/>
      <c r="E4" s="2" t="s">
        <v>49</v>
      </c>
      <c r="F4" s="2" t="s">
        <v>186</v>
      </c>
      <c r="G4" s="2"/>
      <c r="H4" s="2" t="s">
        <v>187</v>
      </c>
      <c r="I4" s="2"/>
      <c r="J4" s="2" t="s">
        <v>53</v>
      </c>
      <c r="K4" s="2"/>
      <c r="L4" s="2" t="s">
        <v>188</v>
      </c>
      <c r="M4" s="2"/>
      <c r="N4" s="2" t="s">
        <v>78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189</v>
      </c>
      <c r="D6" s="4"/>
      <c r="E6" s="2">
        <v>15</v>
      </c>
      <c r="F6" s="2">
        <v>15</v>
      </c>
      <c r="G6" s="2"/>
      <c r="H6" s="2">
        <v>15</v>
      </c>
      <c r="I6" s="2"/>
      <c r="J6" s="2">
        <v>10</v>
      </c>
      <c r="K6" s="2"/>
      <c r="L6" s="48">
        <v>1</v>
      </c>
      <c r="M6" s="2"/>
      <c r="N6" s="2">
        <v>10</v>
      </c>
    </row>
    <row r="7" ht="15" customHeight="1" spans="1:14">
      <c r="A7" s="2"/>
      <c r="B7" s="2"/>
      <c r="C7" s="2" t="s">
        <v>190</v>
      </c>
      <c r="D7" s="2"/>
      <c r="E7" s="2">
        <v>15</v>
      </c>
      <c r="F7" s="2">
        <v>15</v>
      </c>
      <c r="G7" s="2"/>
      <c r="H7" s="2">
        <v>15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191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176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192</v>
      </c>
      <c r="B10" s="2" t="s">
        <v>60</v>
      </c>
      <c r="C10" s="2"/>
      <c r="D10" s="2"/>
      <c r="E10" s="2"/>
      <c r="F10" s="2"/>
      <c r="G10" s="2"/>
      <c r="H10" s="2" t="s">
        <v>193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194</v>
      </c>
      <c r="C11" s="2"/>
      <c r="D11" s="2"/>
      <c r="E11" s="2"/>
      <c r="F11" s="2"/>
      <c r="G11" s="2"/>
      <c r="H11" s="2" t="s">
        <v>194</v>
      </c>
      <c r="I11" s="2"/>
      <c r="J11" s="2"/>
      <c r="K11" s="2"/>
      <c r="L11" s="2"/>
      <c r="M11" s="2"/>
      <c r="N11" s="2"/>
    </row>
    <row r="12" ht="18.95" customHeight="1" spans="1:14">
      <c r="A12" s="33" t="s">
        <v>195</v>
      </c>
      <c r="B12" s="34" t="s">
        <v>73</v>
      </c>
      <c r="C12" s="34" t="s">
        <v>74</v>
      </c>
      <c r="D12" s="34" t="s">
        <v>75</v>
      </c>
      <c r="E12" s="34"/>
      <c r="F12" s="34"/>
      <c r="G12" s="34" t="s">
        <v>76</v>
      </c>
      <c r="H12" s="34" t="s">
        <v>77</v>
      </c>
      <c r="I12" s="34" t="s">
        <v>53</v>
      </c>
      <c r="J12" s="34"/>
      <c r="K12" s="34" t="s">
        <v>78</v>
      </c>
      <c r="L12" s="34"/>
      <c r="M12" s="34" t="s">
        <v>79</v>
      </c>
      <c r="N12" s="34"/>
    </row>
    <row r="13" ht="15" customHeight="1" spans="1:14">
      <c r="A13" s="33"/>
      <c r="B13" s="34" t="s">
        <v>196</v>
      </c>
      <c r="C13" s="34" t="s">
        <v>197</v>
      </c>
      <c r="D13" s="43" t="s">
        <v>198</v>
      </c>
      <c r="E13" s="44"/>
      <c r="F13" s="45"/>
      <c r="G13" s="35" t="s">
        <v>199</v>
      </c>
      <c r="H13" s="35" t="s">
        <v>199</v>
      </c>
      <c r="I13" s="51" t="s">
        <v>200</v>
      </c>
      <c r="J13" s="52"/>
      <c r="K13" s="34">
        <v>6</v>
      </c>
      <c r="L13" s="34"/>
      <c r="M13" s="34"/>
      <c r="N13" s="34"/>
    </row>
    <row r="14" ht="15" customHeight="1" spans="1:14">
      <c r="A14" s="33"/>
      <c r="B14" s="34"/>
      <c r="C14" s="34"/>
      <c r="D14" s="43" t="s">
        <v>201</v>
      </c>
      <c r="E14" s="44"/>
      <c r="F14" s="45"/>
      <c r="G14" s="35" t="s">
        <v>202</v>
      </c>
      <c r="H14" s="35" t="s">
        <v>202</v>
      </c>
      <c r="I14" s="51" t="s">
        <v>200</v>
      </c>
      <c r="J14" s="52"/>
      <c r="K14" s="34">
        <v>6</v>
      </c>
      <c r="L14" s="34"/>
      <c r="M14" s="34"/>
      <c r="N14" s="34"/>
    </row>
    <row r="15" ht="27" customHeight="1" spans="1:14">
      <c r="A15" s="33"/>
      <c r="B15" s="34"/>
      <c r="C15" s="34"/>
      <c r="D15" s="43" t="s">
        <v>203</v>
      </c>
      <c r="E15" s="44"/>
      <c r="F15" s="45"/>
      <c r="G15" s="35" t="s">
        <v>204</v>
      </c>
      <c r="H15" s="35" t="s">
        <v>204</v>
      </c>
      <c r="I15" s="51" t="s">
        <v>205</v>
      </c>
      <c r="J15" s="52"/>
      <c r="K15" s="34">
        <v>8</v>
      </c>
      <c r="L15" s="34"/>
      <c r="M15" s="34"/>
      <c r="N15" s="34"/>
    </row>
    <row r="16" ht="15" customHeight="1" spans="1:14">
      <c r="A16" s="33"/>
      <c r="B16" s="34"/>
      <c r="C16" s="34" t="s">
        <v>206</v>
      </c>
      <c r="D16" s="43" t="s">
        <v>207</v>
      </c>
      <c r="E16" s="44"/>
      <c r="F16" s="45"/>
      <c r="G16" s="35" t="s">
        <v>208</v>
      </c>
      <c r="H16" s="35" t="s">
        <v>208</v>
      </c>
      <c r="I16" s="51" t="s">
        <v>209</v>
      </c>
      <c r="J16" s="52"/>
      <c r="K16" s="34">
        <v>3</v>
      </c>
      <c r="L16" s="34"/>
      <c r="M16" s="34"/>
      <c r="N16" s="34"/>
    </row>
    <row r="17" ht="15" customHeight="1" spans="1:14">
      <c r="A17" s="33"/>
      <c r="B17" s="34"/>
      <c r="C17" s="34"/>
      <c r="D17" s="43" t="s">
        <v>210</v>
      </c>
      <c r="E17" s="44"/>
      <c r="F17" s="45"/>
      <c r="G17" s="35" t="s">
        <v>211</v>
      </c>
      <c r="H17" s="35" t="s">
        <v>211</v>
      </c>
      <c r="I17" s="51" t="s">
        <v>209</v>
      </c>
      <c r="J17" s="52"/>
      <c r="K17" s="34">
        <v>3</v>
      </c>
      <c r="L17" s="34"/>
      <c r="M17" s="34"/>
      <c r="N17" s="34"/>
    </row>
    <row r="18" ht="22.5" customHeight="1" spans="1:14">
      <c r="A18" s="33"/>
      <c r="B18" s="34"/>
      <c r="C18" s="34"/>
      <c r="D18" s="43" t="s">
        <v>212</v>
      </c>
      <c r="E18" s="44"/>
      <c r="F18" s="45"/>
      <c r="G18" s="35" t="s">
        <v>213</v>
      </c>
      <c r="H18" s="35" t="s">
        <v>213</v>
      </c>
      <c r="I18" s="51" t="s">
        <v>214</v>
      </c>
      <c r="J18" s="52"/>
      <c r="K18" s="34">
        <v>4</v>
      </c>
      <c r="L18" s="34"/>
      <c r="M18" s="34"/>
      <c r="N18" s="34"/>
    </row>
    <row r="19" ht="15" customHeight="1" spans="1:14">
      <c r="A19" s="33"/>
      <c r="B19" s="34"/>
      <c r="C19" s="34" t="s">
        <v>215</v>
      </c>
      <c r="D19" s="43" t="s">
        <v>216</v>
      </c>
      <c r="E19" s="44"/>
      <c r="F19" s="45"/>
      <c r="G19" s="35" t="s">
        <v>217</v>
      </c>
      <c r="H19" s="37" t="s">
        <v>217</v>
      </c>
      <c r="I19" s="51" t="s">
        <v>209</v>
      </c>
      <c r="J19" s="52"/>
      <c r="K19" s="34">
        <v>3</v>
      </c>
      <c r="L19" s="34"/>
      <c r="M19" s="34"/>
      <c r="N19" s="34"/>
    </row>
    <row r="20" ht="29" customHeight="1" spans="1:14">
      <c r="A20" s="33"/>
      <c r="B20" s="34"/>
      <c r="C20" s="34"/>
      <c r="D20" s="43" t="s">
        <v>218</v>
      </c>
      <c r="E20" s="44"/>
      <c r="F20" s="45"/>
      <c r="G20" s="35" t="s">
        <v>217</v>
      </c>
      <c r="H20" s="37" t="s">
        <v>217</v>
      </c>
      <c r="I20" s="51" t="s">
        <v>209</v>
      </c>
      <c r="J20" s="52"/>
      <c r="K20" s="34">
        <v>3</v>
      </c>
      <c r="L20" s="34"/>
      <c r="M20" s="34"/>
      <c r="N20" s="34"/>
    </row>
    <row r="21" ht="45" customHeight="1" spans="1:14">
      <c r="A21" s="33"/>
      <c r="B21" s="34"/>
      <c r="C21" s="34"/>
      <c r="D21" s="43" t="s">
        <v>219</v>
      </c>
      <c r="E21" s="44"/>
      <c r="F21" s="45"/>
      <c r="G21" s="35" t="s">
        <v>220</v>
      </c>
      <c r="H21" s="37" t="s">
        <v>220</v>
      </c>
      <c r="I21" s="51" t="s">
        <v>214</v>
      </c>
      <c r="J21" s="52"/>
      <c r="K21" s="34">
        <v>4</v>
      </c>
      <c r="L21" s="34"/>
      <c r="M21" s="34"/>
      <c r="N21" s="34"/>
    </row>
    <row r="22" ht="24.95" customHeight="1" spans="1:14">
      <c r="A22" s="33"/>
      <c r="B22" s="34"/>
      <c r="C22" s="34" t="s">
        <v>221</v>
      </c>
      <c r="D22" s="38" t="s">
        <v>222</v>
      </c>
      <c r="E22" s="38"/>
      <c r="F22" s="38"/>
      <c r="G22" s="50" t="s">
        <v>223</v>
      </c>
      <c r="H22" s="50" t="s">
        <v>223</v>
      </c>
      <c r="I22" s="51" t="s">
        <v>224</v>
      </c>
      <c r="J22" s="52"/>
      <c r="K22" s="34">
        <v>10</v>
      </c>
      <c r="L22" s="34"/>
      <c r="M22" s="34"/>
      <c r="N22" s="34"/>
    </row>
    <row r="23" ht="27" customHeight="1" spans="1:14">
      <c r="A23" s="33"/>
      <c r="B23" s="34" t="s">
        <v>225</v>
      </c>
      <c r="C23" s="34" t="s">
        <v>226</v>
      </c>
      <c r="D23" s="43" t="s">
        <v>227</v>
      </c>
      <c r="E23" s="44"/>
      <c r="F23" s="45"/>
      <c r="G23" s="35" t="s">
        <v>228</v>
      </c>
      <c r="H23" s="35" t="s">
        <v>228</v>
      </c>
      <c r="I23" s="51" t="s">
        <v>229</v>
      </c>
      <c r="J23" s="52"/>
      <c r="K23" s="34">
        <v>15</v>
      </c>
      <c r="L23" s="34"/>
      <c r="M23" s="34"/>
      <c r="N23" s="34"/>
    </row>
    <row r="24" ht="27" customHeight="1" spans="1:14">
      <c r="A24" s="33"/>
      <c r="B24" s="34"/>
      <c r="C24" s="34"/>
      <c r="D24" s="43" t="s">
        <v>227</v>
      </c>
      <c r="E24" s="44"/>
      <c r="F24" s="45"/>
      <c r="G24" s="35" t="s">
        <v>228</v>
      </c>
      <c r="H24" s="35" t="s">
        <v>228</v>
      </c>
      <c r="I24" s="51" t="s">
        <v>229</v>
      </c>
      <c r="J24" s="52"/>
      <c r="K24" s="34">
        <v>15</v>
      </c>
      <c r="L24" s="34"/>
      <c r="M24" s="34"/>
      <c r="N24" s="34"/>
    </row>
    <row r="25" ht="27.95" customHeight="1" spans="1:14">
      <c r="A25" s="33"/>
      <c r="B25" s="34" t="s">
        <v>230</v>
      </c>
      <c r="C25" s="34" t="s">
        <v>231</v>
      </c>
      <c r="D25" s="38" t="s">
        <v>232</v>
      </c>
      <c r="E25" s="38"/>
      <c r="F25" s="38"/>
      <c r="G25" s="46" t="s">
        <v>233</v>
      </c>
      <c r="H25" s="46" t="s">
        <v>233</v>
      </c>
      <c r="I25" s="51" t="s">
        <v>224</v>
      </c>
      <c r="J25" s="52"/>
      <c r="K25" s="34">
        <v>10</v>
      </c>
      <c r="L25" s="34"/>
      <c r="M25" s="34"/>
      <c r="N25" s="34"/>
    </row>
    <row r="26" ht="15" customHeight="1" spans="1:14">
      <c r="A26" s="47" t="s">
        <v>234</v>
      </c>
      <c r="B26" s="47"/>
      <c r="C26" s="47"/>
      <c r="D26" s="47"/>
      <c r="E26" s="47"/>
      <c r="F26" s="47"/>
      <c r="G26" s="47"/>
      <c r="H26" s="47"/>
      <c r="I26" s="53" t="s">
        <v>235</v>
      </c>
      <c r="J26" s="53"/>
      <c r="K26" s="47">
        <f>SUM(K13:L25)+N6</f>
        <v>100</v>
      </c>
      <c r="L26" s="47"/>
      <c r="M26" s="49"/>
      <c r="N26" s="49"/>
    </row>
    <row r="27" spans="1:14">
      <c r="A27" s="10" t="s">
        <v>236</v>
      </c>
      <c r="B27" s="11" t="s">
        <v>237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5"/>
    </row>
    <row r="28" spans="1:14">
      <c r="A28" s="13" t="s">
        <v>238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51.95" customHeight="1" spans="1:14">
      <c r="A29" s="13" t="s">
        <v>239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ht="41.1" customHeight="1" spans="1:14">
      <c r="A30" s="13" t="s">
        <v>240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5.95" customHeight="1"/>
  </sheetData>
  <mergeCells count="11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22"/>
    <mergeCell ref="B23:B24"/>
    <mergeCell ref="C13:C15"/>
    <mergeCell ref="C16:C18"/>
    <mergeCell ref="C19:C21"/>
    <mergeCell ref="C23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1"/>
  <sheetViews>
    <sheetView topLeftCell="A14" workbookViewId="0">
      <selection activeCell="D20" sqref="D20:F20"/>
    </sheetView>
  </sheetViews>
  <sheetFormatPr defaultColWidth="9" defaultRowHeight="13.5"/>
  <cols>
    <col min="1" max="1" width="5.25" customWidth="1"/>
    <col min="3" max="3" width="7.625" customWidth="1"/>
    <col min="5" max="5" width="12.375" customWidth="1"/>
    <col min="6" max="6" width="5.625" customWidth="1"/>
    <col min="7" max="7" width="10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166</v>
      </c>
      <c r="B2" s="2"/>
      <c r="C2" s="2" t="s">
        <v>179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167</v>
      </c>
      <c r="B3" s="2"/>
      <c r="C3" s="2" t="s">
        <v>178</v>
      </c>
      <c r="D3" s="2"/>
      <c r="E3" s="2"/>
      <c r="F3" s="2"/>
      <c r="G3" s="2"/>
      <c r="H3" s="2" t="s">
        <v>184</v>
      </c>
      <c r="I3" s="2"/>
      <c r="J3" s="2" t="s">
        <v>178</v>
      </c>
      <c r="K3" s="2"/>
      <c r="L3" s="2"/>
      <c r="M3" s="2"/>
      <c r="N3" s="2"/>
    </row>
    <row r="4" ht="15" customHeight="1" spans="1:14">
      <c r="A4" s="2" t="s">
        <v>168</v>
      </c>
      <c r="B4" s="2"/>
      <c r="C4" s="2"/>
      <c r="D4" s="2"/>
      <c r="E4" s="2" t="s">
        <v>49</v>
      </c>
      <c r="F4" s="2" t="s">
        <v>186</v>
      </c>
      <c r="G4" s="2"/>
      <c r="H4" s="2" t="s">
        <v>187</v>
      </c>
      <c r="I4" s="2"/>
      <c r="J4" s="2" t="s">
        <v>53</v>
      </c>
      <c r="K4" s="2"/>
      <c r="L4" s="2" t="s">
        <v>241</v>
      </c>
      <c r="M4" s="2"/>
      <c r="N4" s="2" t="s">
        <v>78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189</v>
      </c>
      <c r="D6" s="4"/>
      <c r="E6" s="2">
        <v>60</v>
      </c>
      <c r="F6" s="2">
        <v>60</v>
      </c>
      <c r="G6" s="2"/>
      <c r="H6" s="2">
        <v>80</v>
      </c>
      <c r="I6" s="2"/>
      <c r="J6" s="2">
        <v>10</v>
      </c>
      <c r="K6" s="2"/>
      <c r="L6" s="48">
        <v>1.3333</v>
      </c>
      <c r="M6" s="2"/>
      <c r="N6" s="2">
        <v>10</v>
      </c>
    </row>
    <row r="7" ht="15" customHeight="1" spans="1:14">
      <c r="A7" s="2"/>
      <c r="B7" s="2"/>
      <c r="C7" s="2" t="s">
        <v>190</v>
      </c>
      <c r="D7" s="2"/>
      <c r="E7" s="2">
        <v>60</v>
      </c>
      <c r="F7" s="2">
        <v>60</v>
      </c>
      <c r="G7" s="2"/>
      <c r="H7" s="2">
        <v>80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191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176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192</v>
      </c>
      <c r="B10" s="2" t="s">
        <v>60</v>
      </c>
      <c r="C10" s="2"/>
      <c r="D10" s="2"/>
      <c r="E10" s="2"/>
      <c r="F10" s="2"/>
      <c r="G10" s="2"/>
      <c r="H10" s="2" t="s">
        <v>193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242</v>
      </c>
      <c r="C11" s="2"/>
      <c r="D11" s="2"/>
      <c r="E11" s="2"/>
      <c r="F11" s="2"/>
      <c r="G11" s="2"/>
      <c r="H11" s="2" t="s">
        <v>242</v>
      </c>
      <c r="I11" s="2"/>
      <c r="J11" s="2"/>
      <c r="K11" s="2"/>
      <c r="L11" s="2"/>
      <c r="M11" s="2"/>
      <c r="N11" s="2"/>
    </row>
    <row r="12" ht="18.95" customHeight="1" spans="1:14">
      <c r="A12" s="33" t="s">
        <v>195</v>
      </c>
      <c r="B12" s="34" t="s">
        <v>73</v>
      </c>
      <c r="C12" s="34" t="s">
        <v>74</v>
      </c>
      <c r="D12" s="34" t="s">
        <v>75</v>
      </c>
      <c r="E12" s="34"/>
      <c r="F12" s="34"/>
      <c r="G12" s="34" t="s">
        <v>76</v>
      </c>
      <c r="H12" s="34" t="s">
        <v>77</v>
      </c>
      <c r="I12" s="34" t="s">
        <v>53</v>
      </c>
      <c r="J12" s="34"/>
      <c r="K12" s="34" t="s">
        <v>78</v>
      </c>
      <c r="L12" s="34"/>
      <c r="M12" s="34" t="s">
        <v>79</v>
      </c>
      <c r="N12" s="34"/>
    </row>
    <row r="13" ht="51" customHeight="1" spans="1:14">
      <c r="A13" s="33"/>
      <c r="B13" s="34" t="s">
        <v>243</v>
      </c>
      <c r="C13" s="34" t="s">
        <v>197</v>
      </c>
      <c r="D13" s="35" t="s">
        <v>244</v>
      </c>
      <c r="E13" s="35"/>
      <c r="F13" s="35"/>
      <c r="G13" s="36" t="s">
        <v>245</v>
      </c>
      <c r="H13" s="36" t="s">
        <v>245</v>
      </c>
      <c r="I13" s="34" t="s">
        <v>205</v>
      </c>
      <c r="J13" s="34"/>
      <c r="K13" s="34">
        <v>8</v>
      </c>
      <c r="L13" s="34"/>
      <c r="M13" s="34"/>
      <c r="N13" s="34"/>
    </row>
    <row r="14" ht="48.95" customHeight="1" spans="1:14">
      <c r="A14" s="33"/>
      <c r="B14" s="34"/>
      <c r="C14" s="34"/>
      <c r="D14" s="35" t="s">
        <v>246</v>
      </c>
      <c r="E14" s="35"/>
      <c r="F14" s="35"/>
      <c r="G14" s="36" t="s">
        <v>247</v>
      </c>
      <c r="H14" s="36" t="s">
        <v>247</v>
      </c>
      <c r="I14" s="34" t="s">
        <v>205</v>
      </c>
      <c r="J14" s="34"/>
      <c r="K14" s="34">
        <v>8</v>
      </c>
      <c r="L14" s="34"/>
      <c r="M14" s="34"/>
      <c r="N14" s="34"/>
    </row>
    <row r="15" ht="24" customHeight="1" spans="1:14">
      <c r="A15" s="33"/>
      <c r="B15" s="34"/>
      <c r="C15" s="34"/>
      <c r="D15" s="35" t="s">
        <v>248</v>
      </c>
      <c r="E15" s="35"/>
      <c r="F15" s="35"/>
      <c r="G15" s="36" t="s">
        <v>245</v>
      </c>
      <c r="H15" s="36" t="s">
        <v>245</v>
      </c>
      <c r="I15" s="34" t="s">
        <v>214</v>
      </c>
      <c r="J15" s="34"/>
      <c r="K15" s="34">
        <v>4</v>
      </c>
      <c r="L15" s="34"/>
      <c r="M15" s="34"/>
      <c r="N15" s="34"/>
    </row>
    <row r="16" ht="24.75" customHeight="1" spans="1:14">
      <c r="A16" s="33"/>
      <c r="B16" s="34"/>
      <c r="C16" s="34" t="s">
        <v>206</v>
      </c>
      <c r="D16" s="35" t="s">
        <v>249</v>
      </c>
      <c r="E16" s="35"/>
      <c r="F16" s="35"/>
      <c r="G16" s="35" t="s">
        <v>250</v>
      </c>
      <c r="H16" s="35" t="s">
        <v>250</v>
      </c>
      <c r="I16" s="34" t="s">
        <v>214</v>
      </c>
      <c r="J16" s="34"/>
      <c r="K16" s="34">
        <v>4</v>
      </c>
      <c r="L16" s="34"/>
      <c r="M16" s="34"/>
      <c r="N16" s="34"/>
    </row>
    <row r="17" ht="20.1" customHeight="1" spans="1:14">
      <c r="A17" s="33"/>
      <c r="B17" s="34"/>
      <c r="C17" s="34"/>
      <c r="D17" s="35" t="s">
        <v>251</v>
      </c>
      <c r="E17" s="35"/>
      <c r="F17" s="35"/>
      <c r="G17" s="35" t="s">
        <v>252</v>
      </c>
      <c r="H17" s="35" t="s">
        <v>252</v>
      </c>
      <c r="I17" s="34" t="s">
        <v>214</v>
      </c>
      <c r="J17" s="34"/>
      <c r="K17" s="34">
        <v>4</v>
      </c>
      <c r="L17" s="34"/>
      <c r="M17" s="34"/>
      <c r="N17" s="34"/>
    </row>
    <row r="18" ht="20.1" customHeight="1" spans="1:14">
      <c r="A18" s="33"/>
      <c r="B18" s="34"/>
      <c r="C18" s="34"/>
      <c r="D18" s="35" t="s">
        <v>253</v>
      </c>
      <c r="E18" s="35"/>
      <c r="F18" s="35"/>
      <c r="G18" s="35" t="s">
        <v>252</v>
      </c>
      <c r="H18" s="35" t="s">
        <v>252</v>
      </c>
      <c r="I18" s="34" t="s">
        <v>254</v>
      </c>
      <c r="J18" s="34"/>
      <c r="K18" s="34">
        <v>2</v>
      </c>
      <c r="L18" s="34"/>
      <c r="M18" s="34"/>
      <c r="N18" s="34"/>
    </row>
    <row r="19" ht="48.95" customHeight="1" spans="1:14">
      <c r="A19" s="33"/>
      <c r="B19" s="34"/>
      <c r="C19" s="34" t="s">
        <v>215</v>
      </c>
      <c r="D19" s="35" t="s">
        <v>255</v>
      </c>
      <c r="E19" s="35"/>
      <c r="F19" s="35"/>
      <c r="G19" s="37" t="s">
        <v>256</v>
      </c>
      <c r="H19" s="37" t="s">
        <v>256</v>
      </c>
      <c r="I19" s="34" t="s">
        <v>214</v>
      </c>
      <c r="J19" s="34"/>
      <c r="K19" s="34">
        <v>4</v>
      </c>
      <c r="L19" s="34"/>
      <c r="M19" s="34"/>
      <c r="N19" s="34"/>
    </row>
    <row r="20" ht="48.95" customHeight="1" spans="1:14">
      <c r="A20" s="33"/>
      <c r="B20" s="34"/>
      <c r="C20" s="34"/>
      <c r="D20" s="35" t="s">
        <v>246</v>
      </c>
      <c r="E20" s="35"/>
      <c r="F20" s="35"/>
      <c r="G20" s="37" t="s">
        <v>256</v>
      </c>
      <c r="H20" s="37" t="s">
        <v>256</v>
      </c>
      <c r="I20" s="34" t="s">
        <v>214</v>
      </c>
      <c r="J20" s="34"/>
      <c r="K20" s="34">
        <v>4</v>
      </c>
      <c r="L20" s="34"/>
      <c r="M20" s="34"/>
      <c r="N20" s="34"/>
    </row>
    <row r="21" ht="35" customHeight="1" spans="1:14">
      <c r="A21" s="33"/>
      <c r="B21" s="34"/>
      <c r="C21" s="34"/>
      <c r="D21" s="35" t="s">
        <v>248</v>
      </c>
      <c r="E21" s="35"/>
      <c r="F21" s="35"/>
      <c r="G21" s="37" t="s">
        <v>256</v>
      </c>
      <c r="H21" s="37" t="s">
        <v>256</v>
      </c>
      <c r="I21" s="34" t="s">
        <v>254</v>
      </c>
      <c r="J21" s="34"/>
      <c r="K21" s="34">
        <v>2</v>
      </c>
      <c r="L21" s="34"/>
      <c r="M21" s="34"/>
      <c r="N21" s="34"/>
    </row>
    <row r="22" ht="22.5" spans="1:14">
      <c r="A22" s="33"/>
      <c r="B22" s="34"/>
      <c r="C22" s="34" t="s">
        <v>221</v>
      </c>
      <c r="D22" s="38" t="s">
        <v>257</v>
      </c>
      <c r="E22" s="38"/>
      <c r="F22" s="38"/>
      <c r="G22" s="39" t="s">
        <v>258</v>
      </c>
      <c r="H22" s="39" t="s">
        <v>258</v>
      </c>
      <c r="I22" s="34">
        <v>10</v>
      </c>
      <c r="J22" s="34"/>
      <c r="K22" s="34">
        <v>10</v>
      </c>
      <c r="L22" s="34"/>
      <c r="M22" s="34"/>
      <c r="N22" s="34"/>
    </row>
    <row r="23" ht="39" customHeight="1" spans="1:14">
      <c r="A23" s="33"/>
      <c r="B23" s="40" t="s">
        <v>259</v>
      </c>
      <c r="C23" s="40" t="s">
        <v>226</v>
      </c>
      <c r="D23" s="35" t="s">
        <v>260</v>
      </c>
      <c r="E23" s="35"/>
      <c r="F23" s="35"/>
      <c r="G23" s="35" t="s">
        <v>261</v>
      </c>
      <c r="H23" s="35" t="s">
        <v>261</v>
      </c>
      <c r="I23" s="34" t="s">
        <v>229</v>
      </c>
      <c r="J23" s="34"/>
      <c r="K23" s="34">
        <v>15</v>
      </c>
      <c r="L23" s="34"/>
      <c r="M23" s="34"/>
      <c r="N23" s="34"/>
    </row>
    <row r="24" ht="39" customHeight="1" spans="1:14">
      <c r="A24" s="33"/>
      <c r="B24" s="42"/>
      <c r="C24" s="42"/>
      <c r="D24" s="43" t="s">
        <v>262</v>
      </c>
      <c r="E24" s="44"/>
      <c r="F24" s="45"/>
      <c r="G24" s="35" t="s">
        <v>125</v>
      </c>
      <c r="H24" s="35" t="s">
        <v>125</v>
      </c>
      <c r="I24" s="34" t="s">
        <v>229</v>
      </c>
      <c r="J24" s="34"/>
      <c r="K24" s="34">
        <v>15</v>
      </c>
      <c r="L24" s="34"/>
      <c r="M24" s="34"/>
      <c r="N24" s="34"/>
    </row>
    <row r="25" ht="35.1" customHeight="1" spans="1:14">
      <c r="A25" s="33"/>
      <c r="B25" s="34" t="s">
        <v>263</v>
      </c>
      <c r="C25" s="34" t="s">
        <v>264</v>
      </c>
      <c r="D25" s="35" t="s">
        <v>265</v>
      </c>
      <c r="E25" s="35"/>
      <c r="F25" s="35"/>
      <c r="G25" s="46" t="s">
        <v>266</v>
      </c>
      <c r="H25" s="46" t="s">
        <v>266</v>
      </c>
      <c r="I25" s="34" t="s">
        <v>224</v>
      </c>
      <c r="J25" s="34"/>
      <c r="K25" s="34">
        <v>10</v>
      </c>
      <c r="L25" s="34"/>
      <c r="M25" s="34"/>
      <c r="N25" s="34"/>
    </row>
    <row r="26" ht="15" customHeight="1" spans="1:14">
      <c r="A26" s="47" t="s">
        <v>234</v>
      </c>
      <c r="B26" s="47"/>
      <c r="C26" s="47"/>
      <c r="D26" s="47"/>
      <c r="E26" s="47"/>
      <c r="F26" s="47"/>
      <c r="G26" s="47"/>
      <c r="H26" s="47"/>
      <c r="I26" s="47">
        <v>100</v>
      </c>
      <c r="J26" s="47"/>
      <c r="K26" s="47">
        <f>SUM(K13:L25)+N6</f>
        <v>100</v>
      </c>
      <c r="L26" s="47"/>
      <c r="M26" s="49"/>
      <c r="N26" s="49"/>
    </row>
    <row r="27" spans="1:14">
      <c r="A27" s="10" t="s">
        <v>236</v>
      </c>
      <c r="B27" s="11" t="s">
        <v>267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5"/>
    </row>
    <row r="28" spans="1:14">
      <c r="A28" s="13" t="s">
        <v>238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51.95" customHeight="1" spans="1:14">
      <c r="A29" s="13" t="s">
        <v>239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ht="41.1" customHeight="1" spans="1:14">
      <c r="A30" s="13" t="s">
        <v>240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5.95" customHeight="1"/>
  </sheetData>
  <mergeCells count="10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22"/>
    <mergeCell ref="B23:B24"/>
    <mergeCell ref="C13:C15"/>
    <mergeCell ref="C16:C18"/>
    <mergeCell ref="C19:C21"/>
    <mergeCell ref="C23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28"/>
  <sheetViews>
    <sheetView workbookViewId="0">
      <selection activeCell="G20" sqref="G20"/>
    </sheetView>
  </sheetViews>
  <sheetFormatPr defaultColWidth="9" defaultRowHeight="13.5"/>
  <cols>
    <col min="1" max="1" width="5.25" customWidth="1"/>
    <col min="3" max="3" width="7.625" customWidth="1"/>
    <col min="5" max="5" width="12.375" customWidth="1"/>
    <col min="6" max="6" width="5.625" customWidth="1"/>
    <col min="7" max="7" width="22.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166</v>
      </c>
      <c r="B2" s="2"/>
      <c r="C2" s="2" t="s">
        <v>268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167</v>
      </c>
      <c r="B3" s="2"/>
      <c r="C3" s="2" t="s">
        <v>178</v>
      </c>
      <c r="D3" s="2"/>
      <c r="E3" s="2"/>
      <c r="F3" s="2"/>
      <c r="G3" s="2"/>
      <c r="H3" s="2" t="s">
        <v>184</v>
      </c>
      <c r="I3" s="2"/>
      <c r="J3" s="2" t="s">
        <v>178</v>
      </c>
      <c r="K3" s="2"/>
      <c r="L3" s="2"/>
      <c r="M3" s="2"/>
      <c r="N3" s="2"/>
    </row>
    <row r="4" ht="15" customHeight="1" spans="1:14">
      <c r="A4" s="2" t="s">
        <v>168</v>
      </c>
      <c r="B4" s="2"/>
      <c r="C4" s="2"/>
      <c r="D4" s="2"/>
      <c r="E4" s="2" t="s">
        <v>49</v>
      </c>
      <c r="F4" s="2" t="s">
        <v>186</v>
      </c>
      <c r="G4" s="2"/>
      <c r="H4" s="2" t="s">
        <v>187</v>
      </c>
      <c r="I4" s="2"/>
      <c r="J4" s="2" t="s">
        <v>53</v>
      </c>
      <c r="K4" s="2"/>
      <c r="L4" s="2" t="s">
        <v>241</v>
      </c>
      <c r="M4" s="2"/>
      <c r="N4" s="2" t="s">
        <v>78</v>
      </c>
    </row>
    <row r="5" ht="48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189</v>
      </c>
      <c r="D6" s="4"/>
      <c r="E6" s="2">
        <v>177.74</v>
      </c>
      <c r="F6" s="2">
        <v>360.81</v>
      </c>
      <c r="G6" s="2"/>
      <c r="H6" s="2">
        <v>360.81</v>
      </c>
      <c r="I6" s="2"/>
      <c r="J6" s="2">
        <v>10</v>
      </c>
      <c r="K6" s="2"/>
      <c r="L6" s="48">
        <v>2.03</v>
      </c>
      <c r="M6" s="2"/>
      <c r="N6" s="2">
        <v>10</v>
      </c>
    </row>
    <row r="7" ht="15" customHeight="1" spans="1:14">
      <c r="A7" s="2"/>
      <c r="B7" s="2"/>
      <c r="C7" s="2" t="s">
        <v>190</v>
      </c>
      <c r="D7" s="2"/>
      <c r="E7" s="2">
        <v>177.74</v>
      </c>
      <c r="F7" s="2">
        <v>360.81</v>
      </c>
      <c r="G7" s="2"/>
      <c r="H7" s="2">
        <v>360.81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191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176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192</v>
      </c>
      <c r="B10" s="2" t="s">
        <v>60</v>
      </c>
      <c r="C10" s="2"/>
      <c r="D10" s="2"/>
      <c r="E10" s="2"/>
      <c r="F10" s="2"/>
      <c r="G10" s="2"/>
      <c r="H10" s="2" t="s">
        <v>193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269</v>
      </c>
      <c r="C11" s="2"/>
      <c r="D11" s="2"/>
      <c r="E11" s="2"/>
      <c r="F11" s="2"/>
      <c r="G11" s="2"/>
      <c r="H11" s="2" t="s">
        <v>269</v>
      </c>
      <c r="I11" s="2"/>
      <c r="J11" s="2"/>
      <c r="K11" s="2"/>
      <c r="L11" s="2"/>
      <c r="M11" s="2"/>
      <c r="N11" s="2"/>
    </row>
    <row r="12" ht="18.95" customHeight="1" spans="1:14">
      <c r="A12" s="33" t="s">
        <v>195</v>
      </c>
      <c r="B12" s="34" t="s">
        <v>73</v>
      </c>
      <c r="C12" s="34" t="s">
        <v>74</v>
      </c>
      <c r="D12" s="34" t="s">
        <v>75</v>
      </c>
      <c r="E12" s="34"/>
      <c r="F12" s="34"/>
      <c r="G12" s="34" t="s">
        <v>76</v>
      </c>
      <c r="H12" s="34" t="s">
        <v>77</v>
      </c>
      <c r="I12" s="34" t="s">
        <v>53</v>
      </c>
      <c r="J12" s="34"/>
      <c r="K12" s="34" t="s">
        <v>78</v>
      </c>
      <c r="L12" s="34"/>
      <c r="M12" s="34" t="s">
        <v>79</v>
      </c>
      <c r="N12" s="34"/>
    </row>
    <row r="13" ht="51" customHeight="1" spans="1:14">
      <c r="A13" s="33"/>
      <c r="B13" s="34" t="s">
        <v>243</v>
      </c>
      <c r="C13" s="34" t="s">
        <v>197</v>
      </c>
      <c r="D13" s="35" t="s">
        <v>270</v>
      </c>
      <c r="E13" s="35"/>
      <c r="F13" s="35"/>
      <c r="G13" s="36" t="s">
        <v>271</v>
      </c>
      <c r="H13" s="36" t="s">
        <v>271</v>
      </c>
      <c r="I13" s="34" t="s">
        <v>224</v>
      </c>
      <c r="J13" s="34"/>
      <c r="K13" s="34">
        <v>10</v>
      </c>
      <c r="L13" s="34"/>
      <c r="M13" s="34"/>
      <c r="N13" s="34"/>
    </row>
    <row r="14" ht="48.95" customHeight="1" spans="1:14">
      <c r="A14" s="33"/>
      <c r="B14" s="34"/>
      <c r="C14" s="34"/>
      <c r="D14" s="35" t="s">
        <v>272</v>
      </c>
      <c r="E14" s="35"/>
      <c r="F14" s="35"/>
      <c r="G14" s="36" t="s">
        <v>273</v>
      </c>
      <c r="H14" s="36" t="s">
        <v>273</v>
      </c>
      <c r="I14" s="34" t="s">
        <v>224</v>
      </c>
      <c r="J14" s="34"/>
      <c r="K14" s="34">
        <v>10</v>
      </c>
      <c r="L14" s="34"/>
      <c r="M14" s="34"/>
      <c r="N14" s="34"/>
    </row>
    <row r="15" ht="24.75" customHeight="1" spans="1:14">
      <c r="A15" s="33"/>
      <c r="B15" s="34"/>
      <c r="C15" s="34" t="s">
        <v>206</v>
      </c>
      <c r="D15" s="35" t="s">
        <v>274</v>
      </c>
      <c r="E15" s="35"/>
      <c r="F15" s="35"/>
      <c r="G15" s="35" t="s">
        <v>252</v>
      </c>
      <c r="H15" s="35" t="s">
        <v>252</v>
      </c>
      <c r="I15" s="34" t="s">
        <v>275</v>
      </c>
      <c r="J15" s="34"/>
      <c r="K15" s="34">
        <v>5</v>
      </c>
      <c r="L15" s="34"/>
      <c r="M15" s="34"/>
      <c r="N15" s="34"/>
    </row>
    <row r="16" ht="20.1" customHeight="1" spans="1:14">
      <c r="A16" s="33"/>
      <c r="B16" s="34"/>
      <c r="C16" s="34"/>
      <c r="D16" s="35" t="s">
        <v>276</v>
      </c>
      <c r="E16" s="35"/>
      <c r="F16" s="35"/>
      <c r="G16" s="35" t="s">
        <v>252</v>
      </c>
      <c r="H16" s="35" t="s">
        <v>252</v>
      </c>
      <c r="I16" s="34" t="s">
        <v>275</v>
      </c>
      <c r="J16" s="34"/>
      <c r="K16" s="34">
        <v>5</v>
      </c>
      <c r="L16" s="34"/>
      <c r="M16" s="34"/>
      <c r="N16" s="34"/>
    </row>
    <row r="17" ht="48.95" customHeight="1" spans="1:14">
      <c r="A17" s="33"/>
      <c r="B17" s="34"/>
      <c r="C17" s="34" t="s">
        <v>215</v>
      </c>
      <c r="D17" s="35" t="s">
        <v>277</v>
      </c>
      <c r="E17" s="35"/>
      <c r="F17" s="35"/>
      <c r="G17" s="37" t="s">
        <v>107</v>
      </c>
      <c r="H17" s="37" t="s">
        <v>107</v>
      </c>
      <c r="I17" s="34" t="s">
        <v>275</v>
      </c>
      <c r="J17" s="34"/>
      <c r="K17" s="34">
        <v>5</v>
      </c>
      <c r="L17" s="34"/>
      <c r="M17" s="34"/>
      <c r="N17" s="34"/>
    </row>
    <row r="18" ht="48.95" customHeight="1" spans="1:14">
      <c r="A18" s="33"/>
      <c r="B18" s="34"/>
      <c r="C18" s="34"/>
      <c r="D18" s="35" t="s">
        <v>278</v>
      </c>
      <c r="E18" s="35"/>
      <c r="F18" s="35"/>
      <c r="G18" s="37" t="s">
        <v>278</v>
      </c>
      <c r="H18" s="37" t="s">
        <v>278</v>
      </c>
      <c r="I18" s="34" t="s">
        <v>275</v>
      </c>
      <c r="J18" s="34"/>
      <c r="K18" s="34">
        <v>5</v>
      </c>
      <c r="L18" s="34"/>
      <c r="M18" s="34"/>
      <c r="N18" s="34"/>
    </row>
    <row r="19" ht="27" spans="1:14">
      <c r="A19" s="33"/>
      <c r="B19" s="34"/>
      <c r="C19" s="34" t="s">
        <v>221</v>
      </c>
      <c r="D19" s="38" t="s">
        <v>257</v>
      </c>
      <c r="E19" s="38"/>
      <c r="F19" s="38"/>
      <c r="G19" s="39" t="s">
        <v>279</v>
      </c>
      <c r="H19" s="39" t="s">
        <v>279</v>
      </c>
      <c r="I19" s="34">
        <v>10</v>
      </c>
      <c r="J19" s="34"/>
      <c r="K19" s="34">
        <v>10</v>
      </c>
      <c r="L19" s="34"/>
      <c r="M19" s="34"/>
      <c r="N19" s="34"/>
    </row>
    <row r="20" ht="39" customHeight="1" spans="1:14">
      <c r="A20" s="33"/>
      <c r="B20" s="40" t="s">
        <v>259</v>
      </c>
      <c r="C20" s="40" t="s">
        <v>226</v>
      </c>
      <c r="D20" s="35" t="s">
        <v>280</v>
      </c>
      <c r="E20" s="35"/>
      <c r="F20" s="35"/>
      <c r="G20" s="41" t="s">
        <v>228</v>
      </c>
      <c r="H20" s="41" t="s">
        <v>228</v>
      </c>
      <c r="I20" s="34" t="s">
        <v>229</v>
      </c>
      <c r="J20" s="34"/>
      <c r="K20" s="34">
        <v>15</v>
      </c>
      <c r="L20" s="34"/>
      <c r="M20" s="34"/>
      <c r="N20" s="34"/>
    </row>
    <row r="21" ht="39" customHeight="1" spans="1:14">
      <c r="A21" s="33"/>
      <c r="B21" s="42"/>
      <c r="C21" s="42"/>
      <c r="D21" s="43" t="s">
        <v>281</v>
      </c>
      <c r="E21" s="44"/>
      <c r="F21" s="45"/>
      <c r="G21" s="41" t="s">
        <v>228</v>
      </c>
      <c r="H21" s="41" t="s">
        <v>228</v>
      </c>
      <c r="I21" s="34" t="s">
        <v>229</v>
      </c>
      <c r="J21" s="34"/>
      <c r="K21" s="34">
        <v>15</v>
      </c>
      <c r="L21" s="34"/>
      <c r="M21" s="34"/>
      <c r="N21" s="34"/>
    </row>
    <row r="22" ht="35.1" customHeight="1" spans="1:14">
      <c r="A22" s="33"/>
      <c r="B22" s="34" t="s">
        <v>263</v>
      </c>
      <c r="C22" s="34" t="s">
        <v>264</v>
      </c>
      <c r="D22" s="35" t="s">
        <v>265</v>
      </c>
      <c r="E22" s="35"/>
      <c r="F22" s="35"/>
      <c r="G22" s="46" t="s">
        <v>266</v>
      </c>
      <c r="H22" s="46" t="s">
        <v>266</v>
      </c>
      <c r="I22" s="34" t="s">
        <v>224</v>
      </c>
      <c r="J22" s="34"/>
      <c r="K22" s="34">
        <v>10</v>
      </c>
      <c r="L22" s="34"/>
      <c r="M22" s="34"/>
      <c r="N22" s="34"/>
    </row>
    <row r="23" ht="15" customHeight="1" spans="1:14">
      <c r="A23" s="47" t="s">
        <v>234</v>
      </c>
      <c r="B23" s="47"/>
      <c r="C23" s="47"/>
      <c r="D23" s="47"/>
      <c r="E23" s="47"/>
      <c r="F23" s="47"/>
      <c r="G23" s="47"/>
      <c r="H23" s="47"/>
      <c r="I23" s="47">
        <v>100</v>
      </c>
      <c r="J23" s="47"/>
      <c r="K23" s="47">
        <f>SUM(K13:L22)+N6</f>
        <v>100</v>
      </c>
      <c r="L23" s="47"/>
      <c r="M23" s="49"/>
      <c r="N23" s="49"/>
    </row>
    <row r="24" spans="1:14">
      <c r="A24" s="10" t="s">
        <v>236</v>
      </c>
      <c r="B24" s="11" t="s">
        <v>267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5"/>
    </row>
    <row r="25" spans="1:14">
      <c r="A25" s="13" t="s">
        <v>238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51.95" customHeight="1" spans="1:14">
      <c r="A26" s="13" t="s">
        <v>239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1.1" customHeight="1" spans="1:14">
      <c r="A27" s="13" t="s">
        <v>240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15.95" customHeight="1"/>
  </sheetData>
  <mergeCells count="9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9"/>
    <mergeCell ref="B20:B21"/>
    <mergeCell ref="C13:C14"/>
    <mergeCell ref="C15:C16"/>
    <mergeCell ref="C17:C18"/>
    <mergeCell ref="C20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L7" sqref="L7"/>
    </sheetView>
  </sheetViews>
  <sheetFormatPr defaultColWidth="9" defaultRowHeight="13.5"/>
  <cols>
    <col min="1" max="1" width="5.75" style="17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18" t="s">
        <v>282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30" customHeight="1" spans="1:12">
      <c r="A2" s="19" t="s">
        <v>165</v>
      </c>
      <c r="B2" s="20" t="s">
        <v>283</v>
      </c>
      <c r="C2" s="21" t="s">
        <v>167</v>
      </c>
      <c r="D2" s="22" t="s">
        <v>284</v>
      </c>
      <c r="E2" s="23"/>
      <c r="F2" s="23"/>
      <c r="G2" s="23"/>
      <c r="H2" s="23"/>
      <c r="I2" s="23"/>
      <c r="J2" s="25"/>
      <c r="K2" s="19" t="s">
        <v>169</v>
      </c>
      <c r="L2" s="19" t="s">
        <v>170</v>
      </c>
    </row>
    <row r="3" s="16" customFormat="1" ht="30" customHeight="1" spans="1:12">
      <c r="A3" s="24"/>
      <c r="B3" s="20"/>
      <c r="C3" s="21"/>
      <c r="D3" s="22" t="s">
        <v>50</v>
      </c>
      <c r="E3" s="23"/>
      <c r="F3" s="23"/>
      <c r="G3" s="23"/>
      <c r="H3" s="25"/>
      <c r="I3" s="31" t="s">
        <v>171</v>
      </c>
      <c r="J3" s="31" t="s">
        <v>172</v>
      </c>
      <c r="K3" s="24"/>
      <c r="L3" s="24"/>
    </row>
    <row r="4" s="16" customFormat="1" ht="30" customHeight="1" spans="1:12">
      <c r="A4" s="26"/>
      <c r="B4" s="20"/>
      <c r="C4" s="21"/>
      <c r="D4" s="21" t="s">
        <v>173</v>
      </c>
      <c r="E4" s="20" t="s">
        <v>285</v>
      </c>
      <c r="F4" s="20" t="s">
        <v>286</v>
      </c>
      <c r="G4" s="20" t="s">
        <v>287</v>
      </c>
      <c r="H4" s="20" t="s">
        <v>288</v>
      </c>
      <c r="I4" s="32"/>
      <c r="J4" s="26"/>
      <c r="K4" s="26"/>
      <c r="L4" s="24"/>
    </row>
    <row r="5" ht="30" customHeight="1" spans="1:12">
      <c r="A5" s="27">
        <v>1</v>
      </c>
      <c r="B5" s="28" t="s">
        <v>289</v>
      </c>
      <c r="D5" s="29"/>
      <c r="E5" s="14"/>
      <c r="F5" s="14"/>
      <c r="G5" s="14"/>
      <c r="H5" s="14"/>
      <c r="I5" s="14"/>
      <c r="J5" s="14"/>
      <c r="K5" s="14"/>
      <c r="L5" s="14"/>
    </row>
    <row r="6" ht="30" customHeight="1" spans="1:12">
      <c r="A6" s="27">
        <v>2</v>
      </c>
      <c r="B6" s="28" t="s">
        <v>290</v>
      </c>
      <c r="C6" s="30"/>
      <c r="D6" s="14"/>
      <c r="E6" s="14"/>
      <c r="F6" s="14"/>
      <c r="G6" s="14"/>
      <c r="H6" s="14"/>
      <c r="I6" s="14"/>
      <c r="J6" s="14"/>
      <c r="K6" s="14"/>
      <c r="L6" s="14"/>
    </row>
    <row r="7" ht="30" customHeight="1" spans="1:12">
      <c r="A7" s="27">
        <v>3</v>
      </c>
      <c r="B7" s="28" t="s">
        <v>291</v>
      </c>
      <c r="C7" s="30"/>
      <c r="D7" s="14"/>
      <c r="E7" s="14"/>
      <c r="F7" s="14"/>
      <c r="G7" s="14"/>
      <c r="H7" s="14"/>
      <c r="I7" s="14"/>
      <c r="J7" s="14"/>
      <c r="K7" s="14"/>
      <c r="L7" s="14"/>
    </row>
    <row r="8" ht="30" customHeight="1" spans="1:12">
      <c r="A8" s="27"/>
      <c r="B8" s="30" t="s">
        <v>181</v>
      </c>
      <c r="C8" s="30"/>
      <c r="D8" s="14"/>
      <c r="E8" s="14"/>
      <c r="F8" s="14"/>
      <c r="G8" s="14"/>
      <c r="H8" s="14"/>
      <c r="I8" s="14"/>
      <c r="J8" s="14"/>
      <c r="K8" s="14"/>
      <c r="L8" s="14"/>
    </row>
    <row r="9" ht="30" customHeight="1" spans="1:12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30" customHeight="1" spans="1:12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30" customHeight="1" spans="1:12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30" customHeight="1" spans="1:12">
      <c r="A12" s="27"/>
      <c r="B12" s="30" t="s">
        <v>182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P8" sqref="P8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293</v>
      </c>
      <c r="B3" s="2"/>
      <c r="C3" s="2"/>
      <c r="D3" s="2"/>
      <c r="E3" s="2"/>
      <c r="F3" s="2"/>
      <c r="G3" s="2"/>
      <c r="H3" s="3" t="s">
        <v>184</v>
      </c>
      <c r="I3" s="3"/>
      <c r="J3" s="2"/>
      <c r="K3" s="2"/>
      <c r="L3" s="2"/>
      <c r="M3" s="2"/>
      <c r="N3" s="2"/>
    </row>
    <row r="4" ht="15" customHeight="1" spans="1:14">
      <c r="A4" s="2" t="s">
        <v>168</v>
      </c>
      <c r="B4" s="2"/>
      <c r="C4" s="2"/>
      <c r="D4" s="2"/>
      <c r="E4" s="2" t="s">
        <v>49</v>
      </c>
      <c r="F4" s="2" t="s">
        <v>186</v>
      </c>
      <c r="G4" s="2"/>
      <c r="H4" s="2" t="s">
        <v>187</v>
      </c>
      <c r="I4" s="2"/>
      <c r="J4" s="2" t="s">
        <v>53</v>
      </c>
      <c r="K4" s="2"/>
      <c r="L4" s="2" t="s">
        <v>241</v>
      </c>
      <c r="M4" s="2"/>
      <c r="N4" s="2" t="s">
        <v>78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189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294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295</v>
      </c>
      <c r="D8" s="6"/>
      <c r="E8" s="2"/>
      <c r="F8" s="5"/>
      <c r="G8" s="6"/>
      <c r="H8" s="5"/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296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297</v>
      </c>
      <c r="D10" s="2"/>
      <c r="E10" s="2"/>
      <c r="F10" s="2"/>
      <c r="G10" s="2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 t="s">
        <v>192</v>
      </c>
      <c r="B11" s="2" t="s">
        <v>60</v>
      </c>
      <c r="C11" s="2"/>
      <c r="D11" s="2"/>
      <c r="E11" s="2"/>
      <c r="F11" s="2"/>
      <c r="G11" s="2"/>
      <c r="H11" s="2" t="s">
        <v>193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7" t="s">
        <v>195</v>
      </c>
      <c r="B13" s="2" t="s">
        <v>73</v>
      </c>
      <c r="C13" s="2" t="s">
        <v>74</v>
      </c>
      <c r="D13" s="2" t="s">
        <v>75</v>
      </c>
      <c r="E13" s="2"/>
      <c r="F13" s="2"/>
      <c r="G13" s="2" t="s">
        <v>76</v>
      </c>
      <c r="H13" s="2" t="s">
        <v>77</v>
      </c>
      <c r="I13" s="2" t="s">
        <v>53</v>
      </c>
      <c r="J13" s="2"/>
      <c r="K13" s="2" t="s">
        <v>78</v>
      </c>
      <c r="L13" s="2"/>
      <c r="M13" s="2" t="s">
        <v>79</v>
      </c>
      <c r="N13" s="2"/>
    </row>
    <row r="14" ht="15" customHeight="1" spans="1:14">
      <c r="A14" s="7"/>
      <c r="B14" s="2" t="s">
        <v>243</v>
      </c>
      <c r="C14" s="2" t="s">
        <v>298</v>
      </c>
      <c r="D14" s="8" t="s">
        <v>299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300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/>
      <c r="D16" s="8" t="s">
        <v>181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 t="s">
        <v>301</v>
      </c>
      <c r="D17" s="8" t="s">
        <v>299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300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/>
      <c r="D19" s="8" t="s">
        <v>181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 t="s">
        <v>302</v>
      </c>
      <c r="D20" s="8" t="s">
        <v>299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300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/>
      <c r="D22" s="8" t="s">
        <v>181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 t="s">
        <v>303</v>
      </c>
      <c r="D23" s="8" t="s">
        <v>299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300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/>
      <c r="C25" s="2"/>
      <c r="D25" s="8" t="s">
        <v>181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 t="s">
        <v>259</v>
      </c>
      <c r="C26" s="2" t="s">
        <v>304</v>
      </c>
      <c r="D26" s="8" t="s">
        <v>299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300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"/>
      <c r="B28" s="2"/>
      <c r="C28" s="2"/>
      <c r="D28" s="8" t="s">
        <v>181</v>
      </c>
      <c r="E28" s="8"/>
      <c r="F28" s="8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"/>
      <c r="B29" s="2"/>
      <c r="C29" s="2" t="s">
        <v>305</v>
      </c>
      <c r="D29" s="8" t="s">
        <v>299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300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/>
      <c r="D31" s="8" t="s">
        <v>181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 t="s">
        <v>306</v>
      </c>
      <c r="D32" s="8" t="s">
        <v>299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300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/>
      <c r="D34" s="8" t="s">
        <v>181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 t="s">
        <v>307</v>
      </c>
      <c r="D35" s="8" t="s">
        <v>299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300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/>
      <c r="C37" s="2"/>
      <c r="D37" s="8" t="s">
        <v>181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 t="s">
        <v>263</v>
      </c>
      <c r="C38" s="2" t="s">
        <v>231</v>
      </c>
      <c r="D38" s="8" t="s">
        <v>299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300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"/>
      <c r="B40" s="2"/>
      <c r="C40" s="2"/>
      <c r="D40" s="8" t="s">
        <v>181</v>
      </c>
      <c r="E40" s="8"/>
      <c r="F40" s="8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9" t="s">
        <v>234</v>
      </c>
      <c r="B41" s="9"/>
      <c r="C41" s="9"/>
      <c r="D41" s="9"/>
      <c r="E41" s="9"/>
      <c r="F41" s="9"/>
      <c r="G41" s="9"/>
      <c r="H41" s="9"/>
      <c r="I41" s="9">
        <v>100</v>
      </c>
      <c r="J41" s="9"/>
      <c r="K41" s="9"/>
      <c r="L41" s="9"/>
      <c r="M41" s="14"/>
      <c r="N41" s="14"/>
    </row>
    <row r="42" spans="1:14">
      <c r="A42" s="10" t="s">
        <v>236</v>
      </c>
      <c r="B42" s="11" t="s">
        <v>267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5"/>
    </row>
    <row r="43" spans="1:14">
      <c r="A43" s="13" t="s">
        <v>238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51.95" customHeight="1" spans="1:14">
      <c r="A44" s="13" t="s">
        <v>239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41.1" customHeight="1" spans="1:14">
      <c r="A45" s="13" t="s">
        <v>240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省级部门预算项目支出绩效自评表（15万元）</vt:lpstr>
      <vt:lpstr>省级部门预算项目支出绩效自评表（60万元）</vt:lpstr>
      <vt:lpstr>省级部门预算项目支出绩效自评表（177.74万元）</vt:lpstr>
      <vt:lpstr>省对市县转移支付绩效自评结果汇总表</vt:lpstr>
      <vt:lpstr>省对市县转移支付绩效自评表（参考模板）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2021-01-22T08:21:17Z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