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李妍\新建文件夹\"/>
    </mc:Choice>
  </mc:AlternateContent>
  <bookViews>
    <workbookView xWindow="0" yWindow="0" windowWidth="14115" windowHeight="12270" tabRatio="792" firstSheet="1" activeTab="8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'3'!$A$1:$D$40</definedName>
    <definedName name="_xlnm.Print_Area" localSheetId="5">'4'!$A$1:$D$35</definedName>
    <definedName name="_xlnm.Print_Area" localSheetId="6">'5'!$A$1:$J$11</definedName>
    <definedName name="_xlnm.Print_Area" localSheetId="7">'6'!$A$1:$E$32</definedName>
    <definedName name="_xlnm.Print_Area" localSheetId="8">'7'!$A$1:$E$41</definedName>
    <definedName name="_xlnm.Print_Area" localSheetId="9">'8'!$A$1:$H$11</definedName>
    <definedName name="_xlnm.Print_Area" localSheetId="10">'9'!$A$1:$E$45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62913"/>
</workbook>
</file>

<file path=xl/calcChain.xml><?xml version="1.0" encoding="utf-8"?>
<calcChain xmlns="http://schemas.openxmlformats.org/spreadsheetml/2006/main">
  <c r="A45" i="12" l="1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D6" i="12"/>
  <c r="A6" i="12"/>
  <c r="D34" i="10"/>
  <c r="C34" i="10"/>
  <c r="E18" i="10"/>
  <c r="D8" i="10"/>
  <c r="E7" i="10"/>
  <c r="D7" i="10"/>
  <c r="C7" i="10" s="1"/>
  <c r="E7" i="9"/>
  <c r="D7" i="9"/>
  <c r="C7" i="9"/>
  <c r="B6" i="6"/>
  <c r="D36" i="3"/>
</calcChain>
</file>

<file path=xl/sharedStrings.xml><?xml version="1.0" encoding="utf-8"?>
<sst xmlns="http://schemas.openxmlformats.org/spreadsheetml/2006/main" count="441" uniqueCount="343">
  <si>
    <t>单位代码：</t>
  </si>
  <si>
    <t>单位名称：</t>
  </si>
  <si>
    <t>部门预算公开表</t>
  </si>
  <si>
    <t>编制日期：    2022年  4月  12日</t>
  </si>
  <si>
    <t>部门领导：安建军</t>
  </si>
  <si>
    <t>财务负责人：杜雪林</t>
  </si>
  <si>
    <t xml:space="preserve">    制表人：李妍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</si>
  <si>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</si>
  <si>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</si>
  <si>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</si>
  <si>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</si>
  <si>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</si>
  <si>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</si>
  <si>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</si>
  <si>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</si>
  <si>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</si>
  <si>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</si>
  <si>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</si>
  <si>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</si>
  <si>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</si>
  <si>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</si>
  <si>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</si>
  <si>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</si>
  <si>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</si>
  <si>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</si>
  <si>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</si>
  <si>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</si>
  <si>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</si>
  <si>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</si>
  <si>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</si>
  <si>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</si>
  <si>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</si>
  <si>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</si>
  <si>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</si>
  <si>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</si>
  <si>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</si>
  <si>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</si>
  <si>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</si>
  <si>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</si>
  <si>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</si>
  <si>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</si>
  <si>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</si>
  <si>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</si>
  <si>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</si>
  <si>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</si>
  <si>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</si>
  <si>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</si>
  <si>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</si>
  <si>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</si>
  <si>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</si>
  <si>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</si>
  <si>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</si>
  <si>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</si>
  <si>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</si>
  <si>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</si>
  <si>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</si>
  <si>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</si>
  <si>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</si>
  <si>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</si>
  <si>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</si>
  <si>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</si>
  <si>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</si>
  <si>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</si>
  <si>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</si>
  <si>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</si>
  <si>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</si>
  <si>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</si>
  <si>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</si>
  <si>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</si>
  <si>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</si>
  <si>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</si>
  <si>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</si>
  <si>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</si>
  <si>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</si>
  <si>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</si>
  <si>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</si>
  <si>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</si>
  <si>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</si>
  <si>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</si>
  <si>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</si>
  <si>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</si>
  <si>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</si>
  <si>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</si>
  <si>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</si>
  <si>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</si>
  <si>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</si>
  <si>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</si>
  <si>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</si>
  <si>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</si>
  <si>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</si>
  <si>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</si>
  <si>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</si>
  <si>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</si>
  <si>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</si>
  <si>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</si>
  <si>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>政协事务</t>
  </si>
  <si>
    <t>其他政协支出事务</t>
  </si>
  <si>
    <t xml:space="preserve"> 政府办公厅（室）及相关机构事务</t>
  </si>
  <si>
    <t xml:space="preserve">    行政运行</t>
  </si>
  <si>
    <t xml:space="preserve">    财政事务</t>
  </si>
  <si>
    <t>文化旅游体育与传媒支出</t>
  </si>
  <si>
    <t>其他旅游和文化支出</t>
  </si>
  <si>
    <t>城乡社区支出</t>
  </si>
  <si>
    <t xml:space="preserve"> 城乡社区环境卫生</t>
  </si>
  <si>
    <t xml:space="preserve">    城乡社区环境卫生</t>
  </si>
  <si>
    <t>农林水支出</t>
  </si>
  <si>
    <t>农村综合改革</t>
  </si>
  <si>
    <t>水利</t>
  </si>
  <si>
    <t xml:space="preserve">   水利工程维护</t>
  </si>
  <si>
    <t>对村民委员会和村党支部的补助</t>
  </si>
  <si>
    <t>对村级公益事业建设的补助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</si>
  <si>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</si>
  <si>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</si>
  <si>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</si>
  <si>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</si>
  <si>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</si>
  <si>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</si>
  <si>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</si>
  <si>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</si>
  <si>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</si>
  <si>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</si>
  <si>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</si>
  <si>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</si>
  <si>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</si>
  <si>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</si>
  <si>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</si>
  <si>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</si>
  <si>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</si>
  <si>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</si>
  <si>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</si>
  <si>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</si>
  <si>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 xml:space="preserve"> 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</si>
  <si>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</si>
  <si>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</si>
  <si>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</si>
  <si>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</si>
  <si>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</si>
  <si>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</si>
  <si>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</si>
  <si>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</si>
  <si>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</si>
  <si>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</si>
  <si>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</si>
  <si>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</si>
  <si>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</si>
  <si>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</si>
  <si>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</si>
  <si>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</si>
  <si>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</si>
  <si>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</si>
  <si>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</si>
  <si>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</si>
  <si>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</si>
  <si>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</si>
  <si>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</si>
  <si>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</si>
  <si>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</si>
  <si>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</si>
  <si>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</si>
  <si>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</si>
  <si>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</si>
  <si>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</si>
  <si>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</si>
  <si>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</si>
  <si>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</si>
  <si>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</si>
  <si>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</si>
  <si>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</si>
  <si>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</si>
  <si>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</si>
  <si>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 xml:space="preserve"> 肃南县皇城镇人民政府</t>
  </si>
  <si>
    <t>一般公共预算支出情况表</t>
  </si>
  <si>
    <t>科目编码</t>
  </si>
  <si>
    <t>科目名称</t>
  </si>
  <si>
    <t>201</t>
  </si>
  <si>
    <t xml:space="preserve">  20102</t>
  </si>
  <si>
    <t xml:space="preserve">   政协事务</t>
  </si>
  <si>
    <t xml:space="preserve">  2010299</t>
  </si>
  <si>
    <t xml:space="preserve">   其他政协支出事务</t>
  </si>
  <si>
    <t>20103</t>
  </si>
  <si>
    <t>政府办公厅（室）及相关机构事务</t>
  </si>
  <si>
    <t xml:space="preserve">   2010301</t>
  </si>
  <si>
    <t xml:space="preserve">   20106</t>
  </si>
  <si>
    <t xml:space="preserve">   2010601</t>
  </si>
  <si>
    <t>207</t>
  </si>
  <si>
    <t xml:space="preserve">   2070199</t>
  </si>
  <si>
    <t>208</t>
  </si>
  <si>
    <t xml:space="preserve"> 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</si>
  <si>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</si>
  <si>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</si>
  <si>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</si>
  <si>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</si>
  <si>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</si>
  <si>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>其他社会保障和就业支出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</si>
  <si>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</si>
  <si>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</si>
  <si>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</si>
  <si>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</si>
  <si>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</si>
  <si>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</si>
  <si>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212</t>
  </si>
  <si>
    <t xml:space="preserve">   21205</t>
  </si>
  <si>
    <t xml:space="preserve">  城乡社区环境卫生</t>
  </si>
  <si>
    <t xml:space="preserve">    2120501</t>
  </si>
  <si>
    <t>213</t>
  </si>
  <si>
    <t xml:space="preserve">    21307</t>
  </si>
  <si>
    <t xml:space="preserve">  农村综合改革</t>
  </si>
  <si>
    <t xml:space="preserve">    21303</t>
  </si>
  <si>
    <t xml:space="preserve">  水利</t>
  </si>
  <si>
    <t xml:space="preserve">    2130306</t>
  </si>
  <si>
    <t xml:space="preserve">  水利工程维护</t>
  </si>
  <si>
    <t xml:space="preserve">    2130705</t>
  </si>
  <si>
    <t xml:space="preserve">    对村民委员会和村党支部的补助</t>
  </si>
  <si>
    <t xml:space="preserve">    2130701</t>
  </si>
  <si>
    <t xml:space="preserve">    对村级公益事业建设的补助</t>
  </si>
  <si>
    <t>221</t>
  </si>
  <si>
    <t xml:space="preserve">  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</si>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</sst>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_ ;[Red]\-#,##0.00\ "/>
    <numFmt numFmtId="179" formatCode="#,##0.00_);[Red]\(#,##0.00\)"/>
    <numFmt numFmtId="180" formatCode="#,##0.00;[Red]#,##0.00"/>
    <numFmt numFmtId="181" formatCode="0.00_ ;[Red]\-0.00\ "/>
  </numFmts>
  <fonts count="20" x14ac:knownFonts="1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</cellStyleXfs>
  <cellXfs count="19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8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0" fontId="2" fillId="0" borderId="0" xfId="0" applyFont="1" applyBorder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8" fontId="4" fillId="0" borderId="9" xfId="0" applyNumberFormat="1" applyFont="1" applyFill="1" applyBorder="1" applyAlignment="1" applyProtection="1">
      <alignment horizontal="right" vertical="center" wrapText="1"/>
    </xf>
    <xf numFmtId="178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8" fontId="4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178" fontId="10" fillId="0" borderId="8" xfId="0" applyNumberFormat="1" applyFont="1" applyFill="1" applyBorder="1" applyAlignment="1" applyProtection="1">
      <alignment horizontal="right" vertical="center"/>
    </xf>
    <xf numFmtId="0" fontId="1" fillId="0" borderId="10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1" xfId="2" applyNumberFormat="1" applyFont="1" applyFill="1" applyBorder="1" applyAlignment="1" applyProtection="1">
      <alignment horizontal="left" vertical="center"/>
    </xf>
    <xf numFmtId="49" fontId="5" fillId="0" borderId="2" xfId="2" applyNumberFormat="1" applyFont="1" applyFill="1" applyBorder="1" applyAlignment="1" applyProtection="1">
      <alignment horizontal="left" vertical="center"/>
    </xf>
    <xf numFmtId="49" fontId="4" fillId="0" borderId="1" xfId="2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4" fillId="0" borderId="12" xfId="0" applyNumberFormat="1" applyFont="1" applyFill="1" applyBorder="1" applyAlignment="1" applyProtection="1">
      <alignment horizontal="right" vertical="center"/>
    </xf>
    <xf numFmtId="178" fontId="5" fillId="0" borderId="21" xfId="0" applyNumberFormat="1" applyFont="1" applyFill="1" applyBorder="1" applyAlignment="1" applyProtection="1">
      <alignment horizontal="right" vertical="center"/>
    </xf>
    <xf numFmtId="178" fontId="4" fillId="0" borderId="22" xfId="0" applyNumberFormat="1" applyFont="1" applyFill="1" applyBorder="1" applyAlignment="1" applyProtection="1">
      <alignment horizontal="right" vertical="center"/>
    </xf>
    <xf numFmtId="49" fontId="4" fillId="0" borderId="2" xfId="2" applyNumberFormat="1" applyFont="1" applyFill="1" applyBorder="1" applyAlignment="1" applyProtection="1">
      <alignment horizontal="left" vertical="center"/>
    </xf>
    <xf numFmtId="178" fontId="5" fillId="0" borderId="12" xfId="0" applyNumberFormat="1" applyFont="1" applyFill="1" applyBorder="1" applyAlignment="1" applyProtection="1">
      <alignment horizontal="right" vertical="center"/>
    </xf>
    <xf numFmtId="178" fontId="4" fillId="0" borderId="23" xfId="0" applyNumberFormat="1" applyFont="1" applyFill="1" applyBorder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4" fillId="0" borderId="24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81" fontId="4" fillId="0" borderId="3" xfId="4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4" xfId="0" applyNumberFormat="1" applyFont="1" applyFill="1" applyBorder="1" applyAlignment="1" applyProtection="1">
      <alignment horizontal="right" vertical="center"/>
    </xf>
    <xf numFmtId="178" fontId="5" fillId="0" borderId="22" xfId="0" applyNumberFormat="1" applyFont="1" applyFill="1" applyBorder="1" applyAlignment="1" applyProtection="1">
      <alignment horizontal="right" vertical="center"/>
    </xf>
    <xf numFmtId="0" fontId="5" fillId="0" borderId="1" xfId="2" applyNumberFormat="1" applyFont="1" applyFill="1" applyBorder="1" applyAlignment="1" applyProtection="1">
      <alignment horizontal="left" vertical="center"/>
    </xf>
    <xf numFmtId="178" fontId="5" fillId="0" borderId="26" xfId="0" applyNumberFormat="1" applyFont="1" applyFill="1" applyBorder="1" applyAlignment="1" applyProtection="1">
      <alignment horizontal="right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178" fontId="4" fillId="0" borderId="26" xfId="0" applyNumberFormat="1" applyFont="1" applyFill="1" applyBorder="1" applyAlignment="1" applyProtection="1">
      <alignment horizontal="right" vertical="center"/>
    </xf>
    <xf numFmtId="178" fontId="4" fillId="0" borderId="9" xfId="0" applyNumberFormat="1" applyFont="1" applyFill="1" applyBorder="1" applyAlignment="1" applyProtection="1">
      <alignment horizontal="right" vertical="center"/>
    </xf>
    <xf numFmtId="178" fontId="4" fillId="0" borderId="27" xfId="0" applyNumberFormat="1" applyFont="1" applyFill="1" applyBorder="1" applyAlignment="1" applyProtection="1">
      <alignment horizontal="right" vertical="center"/>
    </xf>
    <xf numFmtId="178" fontId="4" fillId="0" borderId="19" xfId="0" applyNumberFormat="1" applyFont="1" applyFill="1" applyBorder="1" applyAlignment="1" applyProtection="1">
      <alignment horizontal="right" vertical="center"/>
    </xf>
    <xf numFmtId="178" fontId="5" fillId="0" borderId="18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0" fontId="1" fillId="0" borderId="26" xfId="0" applyFont="1" applyBorder="1" applyAlignment="1" applyProtection="1"/>
    <xf numFmtId="178" fontId="4" fillId="0" borderId="28" xfId="0" applyNumberFormat="1" applyFont="1" applyFill="1" applyBorder="1" applyAlignment="1" applyProtection="1">
      <alignment horizontal="right" vertical="center"/>
    </xf>
    <xf numFmtId="0" fontId="4" fillId="0" borderId="12" xfId="2" applyNumberFormat="1" applyFont="1" applyFill="1" applyBorder="1" applyAlignment="1" applyProtection="1">
      <alignment horizontal="left" vertical="center"/>
    </xf>
    <xf numFmtId="178" fontId="5" fillId="0" borderId="29" xfId="0" applyNumberFormat="1" applyFont="1" applyFill="1" applyBorder="1" applyAlignment="1" applyProtection="1">
      <alignment horizontal="right" vertical="center"/>
    </xf>
    <xf numFmtId="178" fontId="5" fillId="0" borderId="30" xfId="0" applyNumberFormat="1" applyFont="1" applyFill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vertical="center"/>
    </xf>
    <xf numFmtId="0" fontId="4" fillId="0" borderId="29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49" fontId="4" fillId="0" borderId="32" xfId="0" applyNumberFormat="1" applyFont="1" applyFill="1" applyBorder="1" applyAlignment="1" applyProtection="1">
      <alignment vertical="center"/>
    </xf>
    <xf numFmtId="178" fontId="4" fillId="0" borderId="31" xfId="0" applyNumberFormat="1" applyFont="1" applyFill="1" applyBorder="1" applyAlignment="1" applyProtection="1">
      <alignment horizontal="right" vertical="center"/>
    </xf>
    <xf numFmtId="0" fontId="2" fillId="0" borderId="0" xfId="2" applyFont="1" applyFill="1"/>
    <xf numFmtId="0" fontId="1" fillId="0" borderId="0" xfId="2" applyFont="1" applyBorder="1" applyAlignment="1" applyProtection="1"/>
    <xf numFmtId="0" fontId="2" fillId="0" borderId="0" xfId="2" applyFont="1"/>
    <xf numFmtId="0" fontId="9" fillId="0" borderId="0" xfId="2" applyFont="1" applyBorder="1" applyAlignment="1" applyProtection="1">
      <alignment vertical="center" wrapText="1"/>
    </xf>
    <xf numFmtId="0" fontId="4" fillId="0" borderId="29" xfId="2" applyFont="1" applyBorder="1" applyAlignment="1" applyProtection="1">
      <alignment vertical="center"/>
    </xf>
    <xf numFmtId="0" fontId="4" fillId="0" borderId="29" xfId="2" applyFont="1" applyBorder="1" applyAlignment="1" applyProtection="1"/>
    <xf numFmtId="0" fontId="4" fillId="0" borderId="0" xfId="2" applyFont="1" applyBorder="1" applyAlignment="1" applyProtection="1"/>
    <xf numFmtId="0" fontId="4" fillId="0" borderId="0" xfId="2" applyFont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33" xfId="2" applyFont="1" applyBorder="1" applyAlignment="1" applyProtection="1">
      <alignment horizontal="center" vertical="center"/>
    </xf>
    <xf numFmtId="0" fontId="4" fillId="0" borderId="31" xfId="2" applyFont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vertical="center"/>
    </xf>
    <xf numFmtId="178" fontId="4" fillId="0" borderId="33" xfId="2" applyNumberFormat="1" applyFont="1" applyFill="1" applyBorder="1" applyAlignment="1" applyProtection="1">
      <alignment horizontal="right" vertical="center"/>
    </xf>
    <xf numFmtId="178" fontId="4" fillId="0" borderId="33" xfId="2" applyNumberFormat="1" applyFont="1" applyFill="1" applyBorder="1" applyAlignment="1" applyProtection="1">
      <alignment vertical="center"/>
    </xf>
    <xf numFmtId="178" fontId="4" fillId="0" borderId="32" xfId="2" applyNumberFormat="1" applyFont="1" applyFill="1" applyBorder="1" applyAlignment="1" applyProtection="1">
      <alignment horizontal="right" vertical="center" wrapText="1"/>
    </xf>
    <xf numFmtId="178" fontId="4" fillId="0" borderId="33" xfId="2" applyNumberFormat="1" applyFont="1" applyFill="1" applyBorder="1" applyAlignment="1" applyProtection="1">
      <alignment horizontal="right" vertical="center" wrapText="1"/>
    </xf>
    <xf numFmtId="0" fontId="4" fillId="0" borderId="7" xfId="2" applyFont="1" applyFill="1" applyBorder="1" applyAlignment="1" applyProtection="1">
      <alignment vertical="center"/>
    </xf>
    <xf numFmtId="178" fontId="4" fillId="0" borderId="31" xfId="2" applyNumberFormat="1" applyFont="1" applyFill="1" applyBorder="1" applyAlignment="1" applyProtection="1">
      <alignment horizontal="right" vertical="center" wrapText="1"/>
    </xf>
    <xf numFmtId="178" fontId="4" fillId="0" borderId="31" xfId="2" applyNumberFormat="1" applyFont="1" applyFill="1" applyBorder="1" applyAlignment="1" applyProtection="1">
      <alignment vertical="center" wrapText="1"/>
    </xf>
    <xf numFmtId="178" fontId="4" fillId="0" borderId="32" xfId="2" applyNumberFormat="1" applyFont="1" applyFill="1" applyBorder="1" applyAlignment="1" applyProtection="1">
      <alignment vertical="center" wrapText="1"/>
    </xf>
    <xf numFmtId="4" fontId="4" fillId="0" borderId="32" xfId="2" applyNumberFormat="1" applyFont="1" applyFill="1" applyBorder="1" applyAlignment="1" applyProtection="1">
      <alignment vertical="center" wrapText="1"/>
    </xf>
    <xf numFmtId="4" fontId="4" fillId="0" borderId="32" xfId="2" applyNumberFormat="1" applyFont="1" applyFill="1" applyBorder="1" applyAlignment="1" applyProtection="1">
      <alignment wrapText="1"/>
    </xf>
    <xf numFmtId="0" fontId="4" fillId="0" borderId="32" xfId="2" applyFont="1" applyBorder="1" applyAlignment="1" applyProtection="1">
      <alignment vertical="center"/>
    </xf>
    <xf numFmtId="178" fontId="4" fillId="0" borderId="33" xfId="2" applyNumberFormat="1" applyFont="1" applyBorder="1" applyAlignment="1" applyProtection="1">
      <alignment vertical="center"/>
    </xf>
    <xf numFmtId="0" fontId="4" fillId="0" borderId="32" xfId="2" applyFont="1" applyFill="1" applyBorder="1" applyAlignment="1" applyProtection="1">
      <alignment horizontal="center" vertical="center"/>
    </xf>
    <xf numFmtId="178" fontId="4" fillId="0" borderId="33" xfId="2" applyNumberFormat="1" applyFont="1" applyFill="1" applyBorder="1" applyAlignment="1" applyProtection="1">
      <alignment horizontal="center" vertical="center"/>
    </xf>
    <xf numFmtId="178" fontId="4" fillId="0" borderId="32" xfId="2" applyNumberFormat="1" applyFont="1" applyBorder="1" applyAlignment="1" applyProtection="1"/>
    <xf numFmtId="0" fontId="4" fillId="0" borderId="32" xfId="2" applyFont="1" applyBorder="1" applyAlignment="1" applyProtection="1">
      <alignment horizontal="center" vertical="center"/>
    </xf>
    <xf numFmtId="178" fontId="4" fillId="0" borderId="33" xfId="2" applyNumberFormat="1" applyFont="1" applyBorder="1" applyAlignment="1" applyProtection="1">
      <alignment horizontal="center" vertical="center"/>
    </xf>
    <xf numFmtId="4" fontId="4" fillId="0" borderId="33" xfId="2" applyNumberFormat="1" applyFont="1" applyFill="1" applyBorder="1" applyAlignment="1" applyProtection="1">
      <alignment horizontal="right" vertical="center" wrapText="1"/>
    </xf>
    <xf numFmtId="178" fontId="4" fillId="0" borderId="32" xfId="2" applyNumberFormat="1" applyFont="1" applyFill="1" applyBorder="1" applyAlignment="1" applyProtection="1"/>
    <xf numFmtId="178" fontId="4" fillId="0" borderId="33" xfId="2" applyNumberFormat="1" applyFont="1" applyBorder="1" applyAlignment="1" applyProtection="1">
      <alignment horizontal="right" vertical="center" wrapText="1"/>
    </xf>
    <xf numFmtId="178" fontId="4" fillId="0" borderId="33" xfId="2" applyNumberFormat="1" applyFont="1" applyBorder="1" applyAlignment="1" applyProtection="1"/>
    <xf numFmtId="0" fontId="4" fillId="0" borderId="32" xfId="2" applyFont="1" applyBorder="1" applyAlignment="1" applyProtection="1"/>
    <xf numFmtId="178" fontId="4" fillId="0" borderId="26" xfId="2" applyNumberFormat="1" applyFont="1" applyFill="1" applyBorder="1" applyAlignment="1" applyProtection="1">
      <alignment horizontal="right" vertical="center" wrapText="1"/>
    </xf>
    <xf numFmtId="178" fontId="4" fillId="0" borderId="32" xfId="2" applyNumberFormat="1" applyFont="1" applyFill="1" applyBorder="1" applyAlignment="1" applyProtection="1">
      <alignment horizontal="center" vertical="center"/>
    </xf>
    <xf numFmtId="178" fontId="4" fillId="0" borderId="31" xfId="2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14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/>
    </xf>
    <xf numFmtId="0" fontId="6" fillId="0" borderId="18" xfId="1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34" xfId="1" applyFont="1" applyBorder="1" applyAlignment="1" applyProtection="1">
      <alignment vertical="center"/>
    </xf>
    <xf numFmtId="0" fontId="8" fillId="0" borderId="35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33" xfId="2" applyFont="1" applyBorder="1" applyAlignment="1" applyProtection="1">
      <alignment horizontal="center" vertical="center"/>
    </xf>
    <xf numFmtId="0" fontId="4" fillId="0" borderId="31" xfId="2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超链接" xfId="1" builtinId="8"/>
  </cellStyles>
  <dxfs count="0"/>
  <tableStyles count="0" defaultTableStyle="TableStyleMedium9"/>
  <colors>
    <mruColors>
      <color rgb="FFFFFFFF"/>
      <color rgb="FF0000FF"/>
      <color rgb="FFCCCCFF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showZeros="0" workbookViewId="0">
      <selection activeCell="G30" sqref="G30"/>
    </sheetView>
  </sheetViews>
  <sheetFormatPr defaultColWidth="9.140625" defaultRowHeight="12.75" customHeight="1" x14ac:dyDescent="0.15"/>
  <cols>
    <col min="1" max="8" width="17.140625" style="1" customWidth="1"/>
    <col min="9" max="9" width="9" style="1" customWidth="1"/>
    <col min="10" max="16384" width="9.140625" style="3"/>
  </cols>
  <sheetData>
    <row r="1" spans="1:9" ht="12.75" customHeight="1" x14ac:dyDescent="0.2">
      <c r="A1"/>
      <c r="B1"/>
      <c r="C1"/>
      <c r="D1"/>
      <c r="E1"/>
      <c r="F1"/>
      <c r="G1"/>
      <c r="H1"/>
      <c r="I1"/>
    </row>
    <row r="2" spans="1:9" ht="14.25" customHeight="1" x14ac:dyDescent="0.15">
      <c r="A2" s="162"/>
    </row>
    <row r="3" spans="1:9" ht="18.75" customHeight="1" x14ac:dyDescent="0.2">
      <c r="A3" s="163" t="s">
        <v>0</v>
      </c>
      <c r="B3" s="164"/>
      <c r="C3" s="163"/>
      <c r="D3" s="163"/>
      <c r="E3" s="163"/>
      <c r="F3" s="163"/>
      <c r="G3" s="163"/>
      <c r="H3" s="163"/>
      <c r="I3"/>
    </row>
    <row r="4" spans="1:9" ht="16.5" customHeight="1" x14ac:dyDescent="0.2">
      <c r="A4" s="163" t="s">
        <v>1</v>
      </c>
      <c r="B4" s="163"/>
      <c r="C4" s="163"/>
      <c r="D4" s="163"/>
      <c r="E4" s="163"/>
      <c r="F4" s="163"/>
      <c r="G4" s="163"/>
      <c r="H4" s="163"/>
      <c r="I4"/>
    </row>
    <row r="5" spans="1:9" ht="14.25" customHeight="1" x14ac:dyDescent="0.2">
      <c r="A5" s="163"/>
      <c r="B5" s="163"/>
      <c r="C5" s="163"/>
      <c r="D5" s="163"/>
      <c r="E5" s="163"/>
      <c r="F5" s="163"/>
      <c r="G5" s="163"/>
      <c r="H5" s="163"/>
      <c r="I5"/>
    </row>
    <row r="6" spans="1:9" ht="14.25" customHeight="1" x14ac:dyDescent="0.2">
      <c r="A6" s="163"/>
      <c r="B6" s="163"/>
      <c r="C6" s="163"/>
      <c r="D6" s="163"/>
      <c r="E6" s="163"/>
      <c r="F6" s="163"/>
      <c r="G6" s="163"/>
      <c r="H6" s="163"/>
      <c r="I6"/>
    </row>
    <row r="7" spans="1:9" ht="14.25" customHeight="1" x14ac:dyDescent="0.2">
      <c r="A7" s="163"/>
      <c r="B7" s="163"/>
      <c r="C7" s="163"/>
      <c r="D7" s="163"/>
      <c r="E7" s="163"/>
      <c r="F7" s="163"/>
      <c r="G7" s="163"/>
      <c r="H7" s="163"/>
      <c r="I7"/>
    </row>
    <row r="8" spans="1:9" ht="14.25" customHeight="1" x14ac:dyDescent="0.2">
      <c r="A8" s="163"/>
      <c r="B8" s="163"/>
      <c r="C8" s="163"/>
      <c r="D8" s="163"/>
      <c r="E8" s="163"/>
      <c r="F8" s="163"/>
      <c r="G8" s="163"/>
      <c r="H8" s="163"/>
      <c r="I8"/>
    </row>
    <row r="9" spans="1:9" ht="33" customHeight="1" x14ac:dyDescent="0.2">
      <c r="A9" s="165" t="s">
        <v>2</v>
      </c>
      <c r="B9" s="165"/>
      <c r="C9" s="165"/>
      <c r="D9" s="165"/>
      <c r="E9" s="165"/>
      <c r="F9" s="165"/>
      <c r="G9" s="165"/>
      <c r="H9" s="165"/>
      <c r="I9"/>
    </row>
    <row r="10" spans="1:9" ht="14.25" customHeight="1" x14ac:dyDescent="0.2">
      <c r="A10" s="163"/>
      <c r="B10" s="163"/>
      <c r="C10" s="163"/>
      <c r="D10" s="163"/>
      <c r="E10" s="163"/>
      <c r="F10" s="163"/>
      <c r="G10" s="163"/>
      <c r="H10" s="163"/>
      <c r="I10"/>
    </row>
    <row r="11" spans="1:9" ht="14.25" customHeight="1" x14ac:dyDescent="0.2">
      <c r="A11" s="163"/>
      <c r="B11" s="163"/>
      <c r="C11" s="163"/>
      <c r="D11" s="163"/>
      <c r="E11" s="163"/>
      <c r="F11" s="163"/>
      <c r="G11" s="163"/>
      <c r="H11" s="163"/>
      <c r="I11"/>
    </row>
    <row r="12" spans="1:9" ht="14.25" customHeight="1" x14ac:dyDescent="0.2">
      <c r="A12" s="163"/>
      <c r="B12" s="163"/>
      <c r="C12" s="163"/>
      <c r="D12" s="163"/>
      <c r="E12" s="163"/>
      <c r="F12" s="163"/>
      <c r="G12" s="163"/>
      <c r="H12" s="163"/>
      <c r="I12"/>
    </row>
    <row r="13" spans="1:9" ht="14.25" customHeight="1" x14ac:dyDescent="0.2">
      <c r="A13" s="163"/>
      <c r="B13" s="163"/>
      <c r="C13" s="163"/>
      <c r="D13" s="163"/>
      <c r="E13" s="163"/>
      <c r="F13" s="163"/>
      <c r="G13" s="163"/>
      <c r="H13" s="163"/>
      <c r="I13"/>
    </row>
    <row r="14" spans="1:9" ht="14.25" customHeight="1" x14ac:dyDescent="0.2">
      <c r="A14" s="163"/>
      <c r="B14" s="163"/>
      <c r="C14" s="163"/>
      <c r="D14" s="163"/>
      <c r="E14" s="163"/>
      <c r="F14" s="163"/>
      <c r="G14" s="163"/>
      <c r="H14" s="163"/>
      <c r="I14"/>
    </row>
    <row r="15" spans="1:9" ht="14.25" customHeight="1" x14ac:dyDescent="0.2">
      <c r="A15" s="163"/>
      <c r="B15" s="163"/>
      <c r="C15" s="163"/>
      <c r="D15" s="163"/>
      <c r="E15" s="163"/>
      <c r="F15" s="163"/>
      <c r="G15" s="163"/>
      <c r="H15" s="163"/>
      <c r="I15"/>
    </row>
    <row r="16" spans="1:9" ht="14.25" customHeight="1" x14ac:dyDescent="0.2">
      <c r="A16" s="163"/>
      <c r="B16" s="163"/>
      <c r="C16" s="163"/>
      <c r="D16" s="163"/>
      <c r="E16" s="163"/>
      <c r="F16" s="163"/>
      <c r="G16" s="163"/>
      <c r="H16" s="163"/>
      <c r="I16"/>
    </row>
    <row r="17" spans="1:9" ht="14.25" customHeight="1" x14ac:dyDescent="0.2">
      <c r="A17" s="163"/>
      <c r="B17" s="163"/>
      <c r="C17" s="163"/>
      <c r="D17" s="163"/>
      <c r="E17" s="163"/>
      <c r="F17" s="163"/>
      <c r="G17" s="163"/>
      <c r="H17" s="163"/>
      <c r="I17"/>
    </row>
    <row r="18" spans="1:9" ht="14.25" customHeight="1" x14ac:dyDescent="0.2">
      <c r="A18" s="163"/>
      <c r="B18" s="163"/>
      <c r="C18" s="163"/>
      <c r="D18" s="163"/>
      <c r="E18" s="163"/>
      <c r="F18" s="163"/>
      <c r="G18" s="163"/>
      <c r="H18" s="163"/>
      <c r="I18"/>
    </row>
    <row r="19" spans="1:9" ht="14.25" customHeight="1" x14ac:dyDescent="0.2">
      <c r="A19" s="166" t="s">
        <v>3</v>
      </c>
      <c r="B19" s="167"/>
      <c r="C19" s="167"/>
      <c r="D19" s="167"/>
      <c r="E19" s="167"/>
      <c r="F19" s="167"/>
      <c r="G19" s="167"/>
      <c r="H19" s="167"/>
      <c r="I19"/>
    </row>
    <row r="20" spans="1:9" ht="14.25" customHeight="1" x14ac:dyDescent="0.2">
      <c r="A20" s="163"/>
      <c r="B20" s="163"/>
      <c r="C20" s="163"/>
      <c r="D20" s="163"/>
      <c r="E20" s="163"/>
      <c r="F20" s="163"/>
      <c r="G20" s="163"/>
      <c r="H20" s="163"/>
      <c r="I20"/>
    </row>
    <row r="21" spans="1:9" ht="14.25" customHeight="1" x14ac:dyDescent="0.2">
      <c r="A21" s="163"/>
      <c r="B21" s="163"/>
      <c r="C21" s="163"/>
      <c r="D21" s="163"/>
      <c r="E21" s="163"/>
      <c r="F21" s="163"/>
      <c r="G21" s="163"/>
      <c r="I21"/>
    </row>
    <row r="22" spans="1:9" ht="14.25" customHeight="1" x14ac:dyDescent="0.2">
      <c r="A22" s="163"/>
      <c r="B22" s="163" t="s">
        <v>4</v>
      </c>
      <c r="E22" s="163" t="s">
        <v>5</v>
      </c>
      <c r="G22" s="163" t="s">
        <v>6</v>
      </c>
      <c r="I22"/>
    </row>
    <row r="23" spans="1:9" ht="15.75" customHeight="1" x14ac:dyDescent="0.15">
      <c r="B23" s="163" t="s">
        <v>7</v>
      </c>
    </row>
  </sheetData>
  <sheetProtection formatCells="0" formatColumns="0" formatRows="0"/>
  <mergeCells count="2">
    <mergeCell ref="A9:H9"/>
    <mergeCell ref="A19:H19"/>
  </mergeCells>
  <phoneticPr fontId="19" type="noConversion"/>
  <pageMargins left="0.49" right="0.46" top="0.98425196850393704" bottom="0.98425196850393704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>
      <selection activeCell="K9" sqref="K9"/>
    </sheetView>
  </sheetViews>
  <sheetFormatPr defaultColWidth="9.140625" defaultRowHeight="12.75" customHeight="1" x14ac:dyDescent="0.15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3"/>
  </cols>
  <sheetData>
    <row r="1" spans="1:4" ht="24.75" customHeight="1" x14ac:dyDescent="0.2">
      <c r="A1"/>
      <c r="B1"/>
      <c r="C1"/>
      <c r="D1"/>
    </row>
    <row r="2" spans="1:4" ht="24.75" customHeight="1" x14ac:dyDescent="0.2">
      <c r="B2" s="168" t="s">
        <v>8</v>
      </c>
      <c r="C2" s="168"/>
      <c r="D2"/>
    </row>
    <row r="3" spans="1:4" ht="24.75" customHeight="1" x14ac:dyDescent="0.2">
      <c r="B3" s="150"/>
      <c r="C3"/>
      <c r="D3"/>
    </row>
    <row r="4" spans="1:4" ht="24.75" customHeight="1" x14ac:dyDescent="0.2">
      <c r="B4" s="151" t="s">
        <v>9</v>
      </c>
      <c r="C4" s="152" t="s">
        <v>10</v>
      </c>
      <c r="D4"/>
    </row>
    <row r="5" spans="1:4" ht="24.75" customHeight="1" x14ac:dyDescent="0.2">
      <c r="B5" s="153" t="s">
        <v>11</v>
      </c>
      <c r="C5" s="154"/>
      <c r="D5"/>
    </row>
    <row r="6" spans="1:4" ht="24.75" customHeight="1" x14ac:dyDescent="0.2">
      <c r="B6" s="153" t="s">
        <v>12</v>
      </c>
      <c r="C6" s="154" t="s">
        <v>13</v>
      </c>
      <c r="D6"/>
    </row>
    <row r="7" spans="1:4" ht="24.75" customHeight="1" x14ac:dyDescent="0.2">
      <c r="B7" s="153" t="s">
        <v>14</v>
      </c>
      <c r="C7" s="154" t="s">
        <v>15</v>
      </c>
      <c r="D7"/>
    </row>
    <row r="8" spans="1:4" ht="24.75" customHeight="1" x14ac:dyDescent="0.2">
      <c r="B8" s="155" t="s">
        <v>16</v>
      </c>
      <c r="C8" s="154"/>
      <c r="D8"/>
    </row>
    <row r="9" spans="1:4" ht="24.75" customHeight="1" x14ac:dyDescent="0.2">
      <c r="B9" s="155" t="s">
        <v>17</v>
      </c>
      <c r="C9" s="154" t="s">
        <v>18</v>
      </c>
      <c r="D9"/>
    </row>
    <row r="10" spans="1:4" ht="24.75" customHeight="1" x14ac:dyDescent="0.2">
      <c r="B10" s="153" t="s">
        <v>19</v>
      </c>
      <c r="C10" s="154" t="s">
        <v>20</v>
      </c>
      <c r="D10"/>
    </row>
    <row r="11" spans="1:4" ht="24.75" customHeight="1" x14ac:dyDescent="0.2">
      <c r="B11" s="156" t="s">
        <v>21</v>
      </c>
      <c r="C11" s="154" t="s">
        <v>22</v>
      </c>
      <c r="D11"/>
    </row>
    <row r="12" spans="1:4" ht="24.75" customHeight="1" x14ac:dyDescent="0.2">
      <c r="B12" s="157" t="s">
        <v>23</v>
      </c>
      <c r="C12" s="158" t="s">
        <v>24</v>
      </c>
      <c r="D12"/>
    </row>
    <row r="13" spans="1:4" ht="24.75" customHeight="1" x14ac:dyDescent="0.2">
      <c r="B13" s="157" t="s">
        <v>25</v>
      </c>
      <c r="C13" s="159"/>
      <c r="D13"/>
    </row>
    <row r="14" spans="1:4" ht="24.75" customHeight="1" x14ac:dyDescent="0.2">
      <c r="B14" s="157" t="s">
        <v>26</v>
      </c>
      <c r="C14" s="159"/>
      <c r="D14"/>
    </row>
    <row r="15" spans="1:4" ht="24.75" customHeight="1" x14ac:dyDescent="0.2">
      <c r="B15" s="160" t="s">
        <v>27</v>
      </c>
      <c r="C15" s="161"/>
      <c r="D15"/>
    </row>
    <row r="16" spans="1:4" ht="24.75" customHeight="1" x14ac:dyDescent="0.2">
      <c r="A16"/>
      <c r="B16"/>
      <c r="C16"/>
      <c r="D16"/>
    </row>
    <row r="17" spans="1:4" ht="24.75" customHeight="1" x14ac:dyDescent="0.2">
      <c r="A17"/>
      <c r="B17"/>
      <c r="C17"/>
      <c r="D17"/>
    </row>
    <row r="18" spans="1:4" ht="24.75" customHeight="1" x14ac:dyDescent="0.2">
      <c r="A18"/>
      <c r="B18"/>
      <c r="C18"/>
      <c r="D18"/>
    </row>
    <row r="19" spans="1:4" ht="24.75" customHeight="1" x14ac:dyDescent="0.2">
      <c r="A19"/>
      <c r="B19"/>
      <c r="C19"/>
      <c r="D19"/>
    </row>
    <row r="20" spans="1:4" ht="24.75" customHeight="1" x14ac:dyDescent="0.2">
      <c r="A20"/>
      <c r="B20"/>
      <c r="C20"/>
      <c r="D20"/>
    </row>
    <row r="21" spans="1:4" ht="24.75" customHeight="1" x14ac:dyDescent="0.2">
      <c r="A21"/>
      <c r="B21"/>
      <c r="C21"/>
      <c r="D21"/>
    </row>
    <row r="22" spans="1:4" ht="24.75" customHeight="1" x14ac:dyDescent="0.2">
      <c r="A22"/>
      <c r="B22"/>
      <c r="C22"/>
      <c r="D22"/>
    </row>
  </sheetData>
  <sheetProtection formatCells="0" formatColumns="0" formatRows="0"/>
  <mergeCells count="1">
    <mergeCell ref="B2:C2"/>
  </mergeCells>
  <phoneticPr fontId="1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topLeftCell="A21" zoomScale="90" zoomScaleNormal="90" workbookViewId="0">
      <selection activeCell="B6" sqref="B6"/>
    </sheetView>
  </sheetViews>
  <sheetFormatPr defaultColWidth="9.140625" defaultRowHeight="12.75" customHeight="1" x14ac:dyDescent="0.15"/>
  <cols>
    <col min="1" max="1" width="29.7109375" style="114" customWidth="1"/>
    <col min="2" max="2" width="17.5703125" style="114" customWidth="1"/>
    <col min="3" max="3" width="28.5703125" style="114" customWidth="1"/>
    <col min="4" max="4" width="15.5703125" style="114" customWidth="1"/>
    <col min="5" max="16384" width="9.140625" style="115"/>
  </cols>
  <sheetData>
    <row r="1" spans="1:4" ht="24.75" customHeight="1" x14ac:dyDescent="0.15">
      <c r="A1" s="116" t="s">
        <v>28</v>
      </c>
    </row>
    <row r="2" spans="1:4" ht="24.75" customHeight="1" x14ac:dyDescent="0.15">
      <c r="A2" s="169" t="s">
        <v>29</v>
      </c>
      <c r="B2" s="169"/>
      <c r="C2" s="169"/>
      <c r="D2" s="169"/>
    </row>
    <row r="3" spans="1:4" ht="24.75" customHeight="1" x14ac:dyDescent="0.15">
      <c r="A3" s="117"/>
      <c r="B3" s="118"/>
      <c r="C3" s="119"/>
      <c r="D3" s="120" t="s">
        <v>30</v>
      </c>
    </row>
    <row r="4" spans="1:4" ht="24.75" customHeight="1" x14ac:dyDescent="0.15">
      <c r="A4" s="170" t="s">
        <v>31</v>
      </c>
      <c r="B4" s="171"/>
      <c r="C4" s="171" t="s">
        <v>32</v>
      </c>
      <c r="D4" s="172"/>
    </row>
    <row r="5" spans="1:4" ht="24.75" customHeight="1" x14ac:dyDescent="0.15">
      <c r="A5" s="121" t="s">
        <v>33</v>
      </c>
      <c r="B5" s="122" t="s">
        <v>34</v>
      </c>
      <c r="C5" s="122" t="s">
        <v>33</v>
      </c>
      <c r="D5" s="123" t="s">
        <v>34</v>
      </c>
    </row>
    <row r="6" spans="1:4" s="113" customFormat="1" ht="24.75" customHeight="1" x14ac:dyDescent="0.15">
      <c r="A6" s="124" t="s">
        <v>35</v>
      </c>
      <c r="B6" s="125">
        <v>1478.6786729999999</v>
      </c>
      <c r="C6" s="126" t="s">
        <v>36</v>
      </c>
      <c r="D6" s="127">
        <v>1096.457408</v>
      </c>
    </row>
    <row r="7" spans="1:4" s="113" customFormat="1" ht="24.75" customHeight="1" x14ac:dyDescent="0.15">
      <c r="A7" s="124" t="s">
        <v>37</v>
      </c>
      <c r="B7" s="128">
        <v>0</v>
      </c>
      <c r="C7" s="126" t="s">
        <v>38</v>
      </c>
    </row>
    <row r="8" spans="1:4" s="113" customFormat="1" ht="24.75" customHeight="1" x14ac:dyDescent="0.15">
      <c r="A8" s="129" t="s">
        <v>39</v>
      </c>
      <c r="B8" s="128">
        <v>0</v>
      </c>
      <c r="C8" s="126" t="s">
        <v>40</v>
      </c>
      <c r="D8" s="127"/>
    </row>
    <row r="9" spans="1:4" s="113" customFormat="1" ht="24.75" customHeight="1" x14ac:dyDescent="0.15">
      <c r="A9" s="124" t="s">
        <v>41</v>
      </c>
      <c r="B9" s="128">
        <v>0</v>
      </c>
      <c r="C9" s="126" t="s">
        <v>42</v>
      </c>
      <c r="D9" s="127"/>
    </row>
    <row r="10" spans="1:4" s="113" customFormat="1" ht="24.75" customHeight="1" x14ac:dyDescent="0.15">
      <c r="A10" s="124" t="s">
        <v>43</v>
      </c>
      <c r="B10" s="128">
        <v>0</v>
      </c>
      <c r="C10" s="126" t="s">
        <v>44</v>
      </c>
      <c r="D10" s="127"/>
    </row>
    <row r="11" spans="1:4" s="113" customFormat="1" ht="24.75" customHeight="1" x14ac:dyDescent="0.15">
      <c r="A11" s="129" t="s">
        <v>45</v>
      </c>
      <c r="B11" s="128">
        <v>0</v>
      </c>
      <c r="C11" s="126" t="s">
        <v>46</v>
      </c>
      <c r="D11" s="130"/>
    </row>
    <row r="12" spans="1:4" s="113" customFormat="1" ht="24.75" customHeight="1" x14ac:dyDescent="0.15">
      <c r="A12" s="129" t="s">
        <v>47</v>
      </c>
      <c r="B12" s="128">
        <v>0</v>
      </c>
      <c r="C12" s="126" t="s">
        <v>48</v>
      </c>
      <c r="D12" s="131">
        <v>8</v>
      </c>
    </row>
    <row r="13" spans="1:4" s="113" customFormat="1" ht="24.75" customHeight="1" x14ac:dyDescent="0.15">
      <c r="A13" s="124" t="s">
        <v>49</v>
      </c>
      <c r="B13" s="128">
        <v>0</v>
      </c>
      <c r="C13" s="126" t="s">
        <v>50</v>
      </c>
      <c r="D13" s="132">
        <v>81.438204999999996</v>
      </c>
    </row>
    <row r="14" spans="1:4" s="113" customFormat="1" ht="24.75" customHeight="1" x14ac:dyDescent="0.15">
      <c r="A14" s="124" t="s">
        <v>51</v>
      </c>
      <c r="B14" s="128">
        <v>0</v>
      </c>
      <c r="C14" s="126" t="s">
        <v>52</v>
      </c>
      <c r="D14" s="132"/>
    </row>
    <row r="15" spans="1:4" s="113" customFormat="1" ht="24.75" customHeight="1" x14ac:dyDescent="0.15">
      <c r="A15" s="129"/>
      <c r="B15" s="126"/>
      <c r="C15" s="126" t="s">
        <v>53</v>
      </c>
      <c r="D15" s="132">
        <v>53.808447999999999</v>
      </c>
    </row>
    <row r="16" spans="1:4" s="113" customFormat="1" ht="24.75" customHeight="1" x14ac:dyDescent="0.15">
      <c r="A16" s="129"/>
      <c r="B16" s="126"/>
      <c r="C16" s="126" t="s">
        <v>54</v>
      </c>
      <c r="D16" s="132"/>
    </row>
    <row r="17" spans="1:4" s="113" customFormat="1" ht="24.75" customHeight="1" x14ac:dyDescent="0.15">
      <c r="A17" s="124"/>
      <c r="B17" s="126"/>
      <c r="C17" s="126" t="s">
        <v>55</v>
      </c>
      <c r="D17" s="132">
        <v>34.200000000000003</v>
      </c>
    </row>
    <row r="18" spans="1:4" s="113" customFormat="1" ht="24.75" customHeight="1" x14ac:dyDescent="0.15">
      <c r="A18" s="124"/>
      <c r="B18" s="126"/>
      <c r="C18" s="126" t="s">
        <v>56</v>
      </c>
      <c r="D18" s="132">
        <v>147</v>
      </c>
    </row>
    <row r="19" spans="1:4" s="113" customFormat="1" ht="24.75" customHeight="1" x14ac:dyDescent="0.15">
      <c r="A19" s="124"/>
      <c r="B19" s="126"/>
      <c r="C19" s="126" t="s">
        <v>57</v>
      </c>
      <c r="D19" s="132"/>
    </row>
    <row r="20" spans="1:4" s="113" customFormat="1" ht="24.75" customHeight="1" x14ac:dyDescent="0.15">
      <c r="A20" s="124"/>
      <c r="B20" s="126"/>
      <c r="C20" s="126" t="s">
        <v>58</v>
      </c>
      <c r="D20" s="132">
        <v>0</v>
      </c>
    </row>
    <row r="21" spans="1:4" s="113" customFormat="1" ht="24.75" customHeight="1" x14ac:dyDescent="0.15">
      <c r="A21" s="124"/>
      <c r="B21" s="126"/>
      <c r="C21" s="126" t="s">
        <v>59</v>
      </c>
      <c r="D21" s="132">
        <v>0</v>
      </c>
    </row>
    <row r="22" spans="1:4" s="113" customFormat="1" ht="24.75" customHeight="1" x14ac:dyDescent="0.15">
      <c r="A22" s="124"/>
      <c r="B22" s="126"/>
      <c r="C22" s="126" t="s">
        <v>60</v>
      </c>
      <c r="D22" s="132">
        <v>0</v>
      </c>
    </row>
    <row r="23" spans="1:4" s="113" customFormat="1" ht="24.75" customHeight="1" x14ac:dyDescent="0.15">
      <c r="A23" s="124"/>
      <c r="B23" s="126"/>
      <c r="C23" s="126" t="s">
        <v>61</v>
      </c>
      <c r="D23" s="132">
        <v>0</v>
      </c>
    </row>
    <row r="24" spans="1:4" s="113" customFormat="1" ht="24.75" customHeight="1" x14ac:dyDescent="0.15">
      <c r="A24" s="124"/>
      <c r="B24" s="126"/>
      <c r="C24" s="126" t="s">
        <v>62</v>
      </c>
      <c r="D24" s="132">
        <v>0</v>
      </c>
    </row>
    <row r="25" spans="1:4" s="113" customFormat="1" ht="24.75" customHeight="1" x14ac:dyDescent="0.15">
      <c r="A25" s="124"/>
      <c r="B25" s="126"/>
      <c r="C25" s="126" t="s">
        <v>63</v>
      </c>
      <c r="D25" s="132">
        <v>57.774611999999998</v>
      </c>
    </row>
    <row r="26" spans="1:4" s="113" customFormat="1" ht="24.75" customHeight="1" x14ac:dyDescent="0.15">
      <c r="A26" s="124"/>
      <c r="B26" s="126"/>
      <c r="C26" s="126" t="s">
        <v>64</v>
      </c>
      <c r="D26" s="132"/>
    </row>
    <row r="27" spans="1:4" s="113" customFormat="1" ht="24.75" customHeight="1" x14ac:dyDescent="0.15">
      <c r="A27" s="124"/>
      <c r="B27" s="126"/>
      <c r="C27" s="126" t="s">
        <v>65</v>
      </c>
      <c r="D27" s="132"/>
    </row>
    <row r="28" spans="1:4" s="113" customFormat="1" ht="24.75" customHeight="1" x14ac:dyDescent="0.15">
      <c r="A28" s="124"/>
      <c r="B28" s="126"/>
      <c r="C28" s="126" t="s">
        <v>66</v>
      </c>
      <c r="D28" s="133"/>
    </row>
    <row r="29" spans="1:4" s="113" customFormat="1" ht="24.75" customHeight="1" x14ac:dyDescent="0.15">
      <c r="A29" s="124"/>
      <c r="B29" s="126"/>
      <c r="C29" s="126" t="s">
        <v>67</v>
      </c>
      <c r="D29" s="133"/>
    </row>
    <row r="30" spans="1:4" s="113" customFormat="1" ht="24.75" customHeight="1" x14ac:dyDescent="0.15">
      <c r="A30" s="124"/>
      <c r="B30" s="126"/>
      <c r="C30" s="126" t="s">
        <v>68</v>
      </c>
      <c r="D30" s="133"/>
    </row>
    <row r="31" spans="1:4" s="113" customFormat="1" ht="24.75" customHeight="1" x14ac:dyDescent="0.15">
      <c r="A31" s="124"/>
      <c r="B31" s="126"/>
      <c r="C31" s="126" t="s">
        <v>69</v>
      </c>
      <c r="D31" s="133"/>
    </row>
    <row r="32" spans="1:4" s="113" customFormat="1" ht="24.75" customHeight="1" x14ac:dyDescent="0.15">
      <c r="A32" s="124"/>
      <c r="B32" s="126"/>
      <c r="C32" s="126" t="s">
        <v>70</v>
      </c>
      <c r="D32" s="133"/>
    </row>
    <row r="33" spans="1:4" s="113" customFormat="1" ht="24.75" customHeight="1" x14ac:dyDescent="0.15">
      <c r="A33" s="124"/>
      <c r="B33" s="126"/>
      <c r="C33" s="126" t="s">
        <v>71</v>
      </c>
      <c r="D33" s="133"/>
    </row>
    <row r="34" spans="1:4" s="113" customFormat="1" ht="24.75" customHeight="1" x14ac:dyDescent="0.15">
      <c r="A34" s="124"/>
      <c r="B34" s="126"/>
      <c r="C34" s="126" t="s">
        <v>72</v>
      </c>
      <c r="D34" s="134"/>
    </row>
    <row r="35" spans="1:4" ht="24.75" customHeight="1" x14ac:dyDescent="0.15">
      <c r="A35" s="135"/>
      <c r="B35" s="136"/>
      <c r="C35" s="136"/>
    </row>
    <row r="36" spans="1:4" s="113" customFormat="1" ht="24.75" customHeight="1" x14ac:dyDescent="0.15">
      <c r="A36" s="137" t="s">
        <v>73</v>
      </c>
      <c r="B36" s="128">
        <v>1478.6786729999999</v>
      </c>
      <c r="C36" s="138" t="s">
        <v>74</v>
      </c>
      <c r="D36" s="139">
        <f>SUM(D6:D34)</f>
        <v>1478.6786729999999</v>
      </c>
    </row>
    <row r="37" spans="1:4" ht="24.75" customHeight="1" x14ac:dyDescent="0.15">
      <c r="A37" s="140"/>
      <c r="B37" s="136"/>
      <c r="C37" s="141"/>
      <c r="D37" s="139"/>
    </row>
    <row r="38" spans="1:4" ht="24.75" customHeight="1" x14ac:dyDescent="0.15">
      <c r="A38" s="140"/>
      <c r="B38" s="136"/>
      <c r="C38" s="141"/>
      <c r="D38" s="139"/>
    </row>
    <row r="39" spans="1:4" s="113" customFormat="1" ht="24.75" customHeight="1" x14ac:dyDescent="0.15">
      <c r="A39" s="124" t="s">
        <v>75</v>
      </c>
      <c r="B39" s="142"/>
      <c r="C39" s="126" t="s">
        <v>76</v>
      </c>
      <c r="D39" s="130"/>
    </row>
    <row r="40" spans="1:4" s="113" customFormat="1" ht="24.75" customHeight="1" x14ac:dyDescent="0.15">
      <c r="A40" s="124" t="s">
        <v>77</v>
      </c>
      <c r="B40" s="142"/>
      <c r="C40" s="126"/>
      <c r="D40" s="143"/>
    </row>
    <row r="41" spans="1:4" ht="24.75" customHeight="1" x14ac:dyDescent="0.15">
      <c r="A41" s="115"/>
      <c r="B41" s="144"/>
      <c r="C41" s="145"/>
      <c r="D41" s="139"/>
    </row>
    <row r="42" spans="1:4" ht="24.75" customHeight="1" x14ac:dyDescent="0.15">
      <c r="A42" s="146"/>
      <c r="B42" s="144"/>
      <c r="C42" s="145"/>
      <c r="D42" s="139"/>
    </row>
    <row r="43" spans="1:4" s="113" customFormat="1" ht="24.75" customHeight="1" x14ac:dyDescent="0.15">
      <c r="A43" s="137" t="s">
        <v>78</v>
      </c>
      <c r="B43" s="147">
        <v>1478.6786729999999</v>
      </c>
      <c r="C43" s="148" t="s">
        <v>79</v>
      </c>
      <c r="D43" s="149">
        <v>1478.6786729999999</v>
      </c>
    </row>
    <row r="44" spans="1:4" ht="27" customHeight="1" x14ac:dyDescent="0.15"/>
  </sheetData>
  <sheetProtection formatCells="0" formatColumns="0" formatRows="0"/>
  <mergeCells count="3">
    <mergeCell ref="A2:D2"/>
    <mergeCell ref="A4:B4"/>
    <mergeCell ref="C4:D4"/>
  </mergeCells>
  <phoneticPr fontId="19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>
      <selection activeCell="B20" sqref="B20"/>
    </sheetView>
  </sheetViews>
  <sheetFormatPr defaultColWidth="9.140625" defaultRowHeight="12.75" customHeight="1" x14ac:dyDescent="0.15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3"/>
  </cols>
  <sheetData>
    <row r="1" spans="1:3" ht="24.75" customHeight="1" x14ac:dyDescent="0.15">
      <c r="A1" s="20" t="s">
        <v>28</v>
      </c>
    </row>
    <row r="2" spans="1:3" ht="24.75" customHeight="1" x14ac:dyDescent="0.15">
      <c r="A2" s="168" t="s">
        <v>80</v>
      </c>
      <c r="B2" s="168"/>
    </row>
    <row r="3" spans="1:3" ht="24.75" customHeight="1" x14ac:dyDescent="0.15">
      <c r="A3" s="107"/>
      <c r="B3" s="108"/>
    </row>
    <row r="4" spans="1:3" ht="24" customHeight="1" x14ac:dyDescent="0.15">
      <c r="A4" s="109" t="s">
        <v>33</v>
      </c>
      <c r="B4" s="110" t="s">
        <v>34</v>
      </c>
    </row>
    <row r="5" spans="1:3" s="11" customFormat="1" ht="24.75" customHeight="1" x14ac:dyDescent="0.15">
      <c r="A5" s="111" t="s">
        <v>35</v>
      </c>
      <c r="B5" s="112">
        <v>1478.6786729999999</v>
      </c>
      <c r="C5" s="2"/>
    </row>
    <row r="6" spans="1:3" ht="24.75" customHeight="1" x14ac:dyDescent="0.15">
      <c r="A6" s="111" t="s">
        <v>81</v>
      </c>
      <c r="B6" s="112"/>
    </row>
    <row r="7" spans="1:3" ht="24.75" customHeight="1" x14ac:dyDescent="0.15">
      <c r="A7" s="111" t="s">
        <v>82</v>
      </c>
      <c r="B7" s="112">
        <v>1478.6786729999999</v>
      </c>
    </row>
    <row r="8" spans="1:3" ht="24.75" customHeight="1" x14ac:dyDescent="0.15">
      <c r="A8" s="111" t="s">
        <v>75</v>
      </c>
      <c r="B8" s="112">
        <v>208.46340000000001</v>
      </c>
    </row>
    <row r="9" spans="1:3" ht="24.75" customHeight="1" x14ac:dyDescent="0.15">
      <c r="A9" s="111" t="s">
        <v>83</v>
      </c>
      <c r="B9" s="112"/>
    </row>
    <row r="10" spans="1:3" ht="24.75" customHeight="1" x14ac:dyDescent="0.15">
      <c r="A10" s="111" t="s">
        <v>84</v>
      </c>
      <c r="B10" s="112"/>
    </row>
    <row r="11" spans="1:3" ht="24.75" customHeight="1" x14ac:dyDescent="0.15">
      <c r="A11" s="111" t="s">
        <v>85</v>
      </c>
      <c r="B11" s="112">
        <v>208.46340000000001</v>
      </c>
    </row>
    <row r="12" spans="1:3" ht="24.75" customHeight="1" x14ac:dyDescent="0.15">
      <c r="A12" s="3"/>
      <c r="B12" s="3"/>
    </row>
    <row r="13" spans="1:3" ht="24.75" customHeight="1" x14ac:dyDescent="0.15">
      <c r="A13" s="3"/>
      <c r="B13" s="3"/>
    </row>
    <row r="14" spans="1:3" ht="24.75" customHeight="1" x14ac:dyDescent="0.15">
      <c r="A14" s="3"/>
      <c r="B14" s="3"/>
    </row>
    <row r="15" spans="1:3" ht="24.75" customHeight="1" x14ac:dyDescent="0.15">
      <c r="A15" s="3"/>
      <c r="B15" s="3"/>
    </row>
    <row r="16" spans="1:3" ht="24.75" customHeight="1" x14ac:dyDescent="0.15">
      <c r="A16" s="3"/>
      <c r="B16" s="3"/>
    </row>
    <row r="17" spans="1:2" ht="24.75" customHeight="1" x14ac:dyDescent="0.15">
      <c r="A17" s="3"/>
      <c r="B17" s="3"/>
    </row>
    <row r="18" spans="1:2" ht="24.75" customHeight="1" x14ac:dyDescent="0.15">
      <c r="A18" s="3"/>
      <c r="B18" s="3"/>
    </row>
    <row r="19" spans="1:2" ht="24.75" customHeight="1" x14ac:dyDescent="0.15">
      <c r="A19" s="3"/>
      <c r="B19" s="3"/>
    </row>
    <row r="20" spans="1:2" ht="24.75" customHeight="1" x14ac:dyDescent="0.15">
      <c r="A20" s="3"/>
      <c r="B20" s="3"/>
    </row>
    <row r="21" spans="1:2" ht="24.75" customHeight="1" x14ac:dyDescent="0.15">
      <c r="A21" s="3"/>
      <c r="B21" s="3"/>
    </row>
    <row r="22" spans="1:2" ht="24.75" customHeight="1" x14ac:dyDescent="0.15">
      <c r="A22" s="3"/>
      <c r="B22" s="3"/>
    </row>
    <row r="23" spans="1:2" ht="24.75" customHeight="1" x14ac:dyDescent="0.15">
      <c r="A23" s="3"/>
      <c r="B23" s="3"/>
    </row>
    <row r="24" spans="1:2" ht="24.75" customHeight="1" x14ac:dyDescent="0.15">
      <c r="A24" s="3"/>
      <c r="B24" s="3"/>
    </row>
    <row r="25" spans="1:2" ht="24.75" customHeight="1" x14ac:dyDescent="0.15">
      <c r="A25" s="3"/>
      <c r="B25" s="3"/>
    </row>
    <row r="26" spans="1:2" ht="24.75" customHeight="1" x14ac:dyDescent="0.15">
      <c r="A26" s="3"/>
      <c r="B26" s="3"/>
    </row>
    <row r="27" spans="1:2" ht="24.75" customHeight="1" x14ac:dyDescent="0.15">
      <c r="A27" s="3"/>
      <c r="B27" s="3"/>
    </row>
    <row r="28" spans="1:2" ht="24.75" customHeight="1" x14ac:dyDescent="0.15">
      <c r="A28" s="3"/>
      <c r="B28" s="3"/>
    </row>
    <row r="29" spans="1:2" ht="24.75" customHeight="1" x14ac:dyDescent="0.15">
      <c r="A29" s="3"/>
      <c r="B29" s="3"/>
    </row>
    <row r="30" spans="1:2" ht="24.75" customHeight="1" x14ac:dyDescent="0.15">
      <c r="A30" s="3"/>
      <c r="B30" s="3"/>
    </row>
    <row r="31" spans="1:2" ht="24.75" customHeight="1" x14ac:dyDescent="0.15">
      <c r="A31" s="3"/>
      <c r="B31" s="3"/>
    </row>
    <row r="32" spans="1:2" ht="24.75" customHeight="1" x14ac:dyDescent="0.15">
      <c r="A32" s="3"/>
      <c r="B32" s="3"/>
    </row>
    <row r="33" spans="1:2" ht="24.75" customHeight="1" x14ac:dyDescent="0.15">
      <c r="A33" s="3"/>
      <c r="B33" s="3"/>
    </row>
    <row r="34" spans="1:2" ht="24.75" customHeight="1" x14ac:dyDescent="0.15">
      <c r="A34" s="3"/>
      <c r="B34" s="3"/>
    </row>
    <row r="35" spans="1:2" ht="24.75" customHeight="1" x14ac:dyDescent="0.15">
      <c r="A35" s="3"/>
      <c r="B35" s="3"/>
    </row>
    <row r="36" spans="1:2" ht="24.75" customHeight="1" x14ac:dyDescent="0.15">
      <c r="A36" s="3"/>
      <c r="B36" s="3"/>
    </row>
    <row r="37" spans="1:2" ht="24.75" customHeight="1" x14ac:dyDescent="0.15">
      <c r="A37" s="3"/>
      <c r="B37" s="3"/>
    </row>
    <row r="38" spans="1:2" ht="27" customHeight="1" x14ac:dyDescent="0.15"/>
  </sheetData>
  <sheetProtection formatCells="0" formatColumns="0" formatRows="0"/>
  <mergeCells count="1">
    <mergeCell ref="A2:B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showZeros="0" workbookViewId="0">
      <selection activeCell="D9" sqref="D9"/>
    </sheetView>
  </sheetViews>
  <sheetFormatPr defaultColWidth="9.140625" defaultRowHeight="12.75" customHeight="1" x14ac:dyDescent="0.15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  <col min="8" max="16384" width="9.140625" style="3"/>
  </cols>
  <sheetData>
    <row r="1" spans="1:7" ht="24.75" customHeight="1" x14ac:dyDescent="0.15">
      <c r="A1" s="20" t="s">
        <v>28</v>
      </c>
    </row>
    <row r="2" spans="1:7" ht="24.75" customHeight="1" x14ac:dyDescent="0.15">
      <c r="A2" s="173" t="s">
        <v>86</v>
      </c>
      <c r="B2" s="173"/>
      <c r="C2" s="173"/>
      <c r="D2" s="173"/>
      <c r="E2" s="173"/>
    </row>
    <row r="3" spans="1:7" ht="24.75" customHeight="1" x14ac:dyDescent="0.15">
      <c r="A3" s="71"/>
      <c r="B3" s="71"/>
      <c r="E3" s="4" t="s">
        <v>30</v>
      </c>
    </row>
    <row r="4" spans="1:7" ht="24.75" customHeight="1" x14ac:dyDescent="0.15">
      <c r="A4" s="5" t="s">
        <v>87</v>
      </c>
      <c r="B4" s="5" t="s">
        <v>88</v>
      </c>
      <c r="C4" s="6" t="s">
        <v>89</v>
      </c>
      <c r="D4" s="7" t="s">
        <v>90</v>
      </c>
      <c r="E4" s="85" t="s">
        <v>91</v>
      </c>
    </row>
    <row r="5" spans="1:7" ht="24.75" customHeight="1" x14ac:dyDescent="0.15">
      <c r="A5" s="5" t="s">
        <v>92</v>
      </c>
      <c r="B5" s="5">
        <v>1</v>
      </c>
      <c r="C5" s="6">
        <v>2</v>
      </c>
      <c r="D5" s="7">
        <v>3</v>
      </c>
      <c r="E5" s="86">
        <v>4</v>
      </c>
    </row>
    <row r="6" spans="1:7" s="11" customFormat="1" ht="29.25" customHeight="1" x14ac:dyDescent="0.15">
      <c r="A6" s="87" t="s">
        <v>93</v>
      </c>
      <c r="B6" s="26">
        <f>B7+B14+B16+B19+B25+B33+B38</f>
        <v>1478.6786729999999</v>
      </c>
      <c r="C6" s="52">
        <v>933.09</v>
      </c>
      <c r="D6" s="88">
        <v>545.58000000000004</v>
      </c>
      <c r="E6" s="89"/>
      <c r="F6" s="2"/>
      <c r="G6" s="2"/>
    </row>
    <row r="7" spans="1:7" ht="29.25" customHeight="1" x14ac:dyDescent="0.15">
      <c r="A7" s="87" t="s">
        <v>94</v>
      </c>
      <c r="B7" s="26">
        <v>1096.457408</v>
      </c>
      <c r="C7" s="90">
        <v>740.075108</v>
      </c>
      <c r="D7" s="91">
        <v>356.38229999999999</v>
      </c>
      <c r="E7" s="89"/>
    </row>
    <row r="8" spans="1:7" ht="29.25" customHeight="1" x14ac:dyDescent="0.15">
      <c r="A8" s="59" t="s">
        <v>95</v>
      </c>
      <c r="B8" s="60">
        <v>2.5</v>
      </c>
      <c r="C8" s="61"/>
      <c r="D8" s="92">
        <v>2.5</v>
      </c>
      <c r="E8" s="89"/>
    </row>
    <row r="9" spans="1:7" ht="29.25" customHeight="1" x14ac:dyDescent="0.15">
      <c r="A9" s="59" t="s">
        <v>96</v>
      </c>
      <c r="B9" s="60">
        <v>2.5</v>
      </c>
      <c r="C9" s="61"/>
      <c r="D9" s="92">
        <v>2.5</v>
      </c>
      <c r="E9" s="89"/>
    </row>
    <row r="10" spans="1:7" ht="29.25" customHeight="1" x14ac:dyDescent="0.15">
      <c r="A10" s="93" t="s">
        <v>97</v>
      </c>
      <c r="B10" s="60">
        <v>1028.957408</v>
      </c>
      <c r="C10" s="94">
        <v>740.075108</v>
      </c>
      <c r="D10" s="94">
        <v>288.88229999999999</v>
      </c>
      <c r="E10" s="89"/>
    </row>
    <row r="11" spans="1:7" ht="29.25" customHeight="1" x14ac:dyDescent="0.15">
      <c r="A11" s="95" t="s">
        <v>98</v>
      </c>
      <c r="B11" s="60">
        <v>1028.957408</v>
      </c>
      <c r="C11" s="96">
        <v>740.075108</v>
      </c>
      <c r="D11" s="96">
        <v>288.88229999999999</v>
      </c>
      <c r="E11" s="97"/>
    </row>
    <row r="12" spans="1:7" ht="29.25" customHeight="1" x14ac:dyDescent="0.15">
      <c r="A12" s="63" t="s">
        <v>99</v>
      </c>
      <c r="B12" s="60">
        <v>65</v>
      </c>
      <c r="C12" s="96"/>
      <c r="D12" s="96">
        <v>65</v>
      </c>
      <c r="E12" s="97"/>
    </row>
    <row r="13" spans="1:7" ht="29.25" customHeight="1" x14ac:dyDescent="0.15">
      <c r="A13" s="63" t="s">
        <v>98</v>
      </c>
      <c r="B13" s="60">
        <v>65</v>
      </c>
      <c r="C13" s="96"/>
      <c r="D13" s="96">
        <v>65</v>
      </c>
      <c r="E13" s="97"/>
    </row>
    <row r="14" spans="1:7" ht="29.25" customHeight="1" x14ac:dyDescent="0.15">
      <c r="A14" s="56" t="s">
        <v>100</v>
      </c>
      <c r="B14" s="64">
        <v>8</v>
      </c>
      <c r="C14" s="65"/>
      <c r="D14" s="98">
        <v>8</v>
      </c>
      <c r="E14" s="97"/>
    </row>
    <row r="15" spans="1:7" ht="29.25" customHeight="1" x14ac:dyDescent="0.15">
      <c r="A15" s="58" t="s">
        <v>101</v>
      </c>
      <c r="B15" s="60">
        <v>8</v>
      </c>
      <c r="C15" s="65"/>
      <c r="D15" s="98">
        <v>8</v>
      </c>
      <c r="E15" s="97"/>
    </row>
    <row r="16" spans="1:7" ht="29.25" customHeight="1" x14ac:dyDescent="0.15">
      <c r="A16" s="93" t="s">
        <v>102</v>
      </c>
      <c r="B16" s="26">
        <v>34.200000000000003</v>
      </c>
      <c r="C16" s="99"/>
      <c r="D16" s="100">
        <v>34.200000000000003</v>
      </c>
      <c r="E16" s="97"/>
    </row>
    <row r="17" spans="1:5" ht="29.25" customHeight="1" x14ac:dyDescent="0.15">
      <c r="A17" s="93" t="s">
        <v>103</v>
      </c>
      <c r="B17" s="25">
        <v>34.200000000000003</v>
      </c>
      <c r="C17" s="54"/>
      <c r="D17" s="101">
        <v>34.200000000000003</v>
      </c>
      <c r="E17" s="97"/>
    </row>
    <row r="18" spans="1:5" ht="29.25" customHeight="1" x14ac:dyDescent="0.15">
      <c r="A18" s="95" t="s">
        <v>104</v>
      </c>
      <c r="B18" s="25">
        <v>34.200000000000003</v>
      </c>
      <c r="C18" s="54"/>
      <c r="D18" s="101">
        <v>34.200000000000003</v>
      </c>
      <c r="E18" s="97"/>
    </row>
    <row r="19" spans="1:5" ht="29.25" customHeight="1" x14ac:dyDescent="0.15">
      <c r="A19" s="93" t="s">
        <v>105</v>
      </c>
      <c r="B19" s="26">
        <v>147</v>
      </c>
      <c r="C19" s="52"/>
      <c r="D19" s="88">
        <v>147</v>
      </c>
      <c r="E19" s="89"/>
    </row>
    <row r="20" spans="1:5" ht="29.25" customHeight="1" x14ac:dyDescent="0.15">
      <c r="A20" s="93" t="s">
        <v>106</v>
      </c>
      <c r="B20" s="25">
        <v>144</v>
      </c>
      <c r="C20" s="54"/>
      <c r="D20" s="101">
        <v>144</v>
      </c>
      <c r="E20" s="97"/>
    </row>
    <row r="21" spans="1:5" ht="29.25" customHeight="1" x14ac:dyDescent="0.15">
      <c r="A21" s="57" t="s">
        <v>107</v>
      </c>
      <c r="B21" s="101">
        <v>3</v>
      </c>
      <c r="C21" s="101"/>
      <c r="D21" s="101">
        <v>3</v>
      </c>
      <c r="E21" s="62"/>
    </row>
    <row r="22" spans="1:5" ht="29.25" customHeight="1" x14ac:dyDescent="0.15">
      <c r="A22" s="63" t="s">
        <v>108</v>
      </c>
      <c r="B22" s="101"/>
      <c r="C22" s="101"/>
      <c r="D22" s="101">
        <v>3</v>
      </c>
      <c r="E22" s="62"/>
    </row>
    <row r="23" spans="1:5" ht="29.25" customHeight="1" x14ac:dyDescent="0.15">
      <c r="A23" s="95" t="s">
        <v>109</v>
      </c>
      <c r="B23" s="25">
        <v>90</v>
      </c>
      <c r="C23" s="52"/>
      <c r="D23" s="91">
        <v>90</v>
      </c>
      <c r="E23" s="92"/>
    </row>
    <row r="24" spans="1:5" ht="29.25" customHeight="1" x14ac:dyDescent="0.15">
      <c r="A24" s="95" t="s">
        <v>110</v>
      </c>
      <c r="B24" s="25">
        <v>54</v>
      </c>
      <c r="C24" s="91"/>
      <c r="D24" s="94">
        <v>54</v>
      </c>
      <c r="E24" s="89"/>
    </row>
    <row r="25" spans="1:5" ht="29.25" customHeight="1" x14ac:dyDescent="0.15">
      <c r="A25" s="93" t="s">
        <v>111</v>
      </c>
      <c r="B25" s="64">
        <v>81.438204999999996</v>
      </c>
      <c r="C25" s="97">
        <v>81.438204999999996</v>
      </c>
      <c r="D25" s="102"/>
      <c r="E25" s="97"/>
    </row>
    <row r="26" spans="1:5" ht="29.25" customHeight="1" x14ac:dyDescent="0.15">
      <c r="A26" s="93" t="s">
        <v>112</v>
      </c>
      <c r="B26" s="64"/>
      <c r="C26" s="89"/>
      <c r="D26" s="102"/>
      <c r="E26" s="89"/>
    </row>
    <row r="27" spans="1:5" ht="29.25" customHeight="1" x14ac:dyDescent="0.15">
      <c r="A27" s="95" t="s">
        <v>113</v>
      </c>
      <c r="B27" s="64"/>
      <c r="C27" s="89"/>
      <c r="D27" s="102"/>
      <c r="E27" s="89"/>
    </row>
    <row r="28" spans="1:5" ht="29.25" customHeight="1" x14ac:dyDescent="0.15">
      <c r="A28" s="95" t="s">
        <v>114</v>
      </c>
      <c r="B28" s="60"/>
      <c r="C28" s="97"/>
      <c r="D28" s="102"/>
      <c r="E28" s="97"/>
    </row>
    <row r="29" spans="1:5" ht="29.25" customHeight="1" x14ac:dyDescent="0.15">
      <c r="A29" s="95" t="s">
        <v>115</v>
      </c>
      <c r="B29" s="60">
        <v>75.984495999999993</v>
      </c>
      <c r="C29" s="97">
        <v>75.984495999999993</v>
      </c>
      <c r="D29" s="102"/>
      <c r="E29" s="97"/>
    </row>
    <row r="30" spans="1:5" ht="29.25" customHeight="1" x14ac:dyDescent="0.15">
      <c r="A30" s="95" t="s">
        <v>116</v>
      </c>
      <c r="B30" s="64"/>
      <c r="C30" s="89"/>
      <c r="D30" s="102"/>
      <c r="E30" s="89"/>
    </row>
    <row r="31" spans="1:5" ht="29.25" customHeight="1" x14ac:dyDescent="0.15">
      <c r="A31" s="93" t="s">
        <v>117</v>
      </c>
      <c r="B31" s="60">
        <v>5.4537089999999999</v>
      </c>
      <c r="C31" s="97">
        <v>5.4537089999999999</v>
      </c>
      <c r="D31" s="102"/>
      <c r="E31" s="97"/>
    </row>
    <row r="32" spans="1:5" ht="29.25" customHeight="1" x14ac:dyDescent="0.15">
      <c r="A32" s="95" t="s">
        <v>118</v>
      </c>
      <c r="B32" s="60">
        <v>5.4537089999999999</v>
      </c>
      <c r="C32" s="97">
        <v>5.4537089999999999</v>
      </c>
      <c r="D32" s="102"/>
      <c r="E32" s="89"/>
    </row>
    <row r="33" spans="1:5" ht="29.25" customHeight="1" x14ac:dyDescent="0.15">
      <c r="A33" s="93" t="s">
        <v>119</v>
      </c>
      <c r="B33" s="64">
        <v>53.808447999999999</v>
      </c>
      <c r="C33" s="89">
        <v>53.808447999999999</v>
      </c>
      <c r="D33" s="102"/>
      <c r="E33" s="89"/>
    </row>
    <row r="34" spans="1:5" ht="29.25" customHeight="1" x14ac:dyDescent="0.15">
      <c r="A34" s="93" t="s">
        <v>120</v>
      </c>
      <c r="B34" s="103">
        <v>53.808447999999999</v>
      </c>
      <c r="C34" s="62">
        <v>53.808447999999999</v>
      </c>
      <c r="D34" s="102"/>
      <c r="E34" s="97"/>
    </row>
    <row r="35" spans="1:5" ht="29.25" customHeight="1" x14ac:dyDescent="0.15">
      <c r="A35" s="104" t="s">
        <v>121</v>
      </c>
      <c r="B35" s="96">
        <v>36.648817000000001</v>
      </c>
      <c r="C35" s="96">
        <v>36.648817000000001</v>
      </c>
      <c r="D35" s="102"/>
      <c r="E35" s="97"/>
    </row>
    <row r="36" spans="1:5" ht="29.25" customHeight="1" x14ac:dyDescent="0.15">
      <c r="A36" s="104" t="s">
        <v>122</v>
      </c>
      <c r="B36" s="96"/>
      <c r="C36" s="96"/>
      <c r="D36" s="102"/>
      <c r="E36" s="97"/>
    </row>
    <row r="37" spans="1:5" ht="29.25" customHeight="1" x14ac:dyDescent="0.15">
      <c r="A37" s="104" t="s">
        <v>123</v>
      </c>
      <c r="B37" s="96">
        <v>17.159631000000001</v>
      </c>
      <c r="C37" s="96">
        <v>17.159631000000001</v>
      </c>
      <c r="D37" s="102"/>
      <c r="E37" s="89"/>
    </row>
    <row r="38" spans="1:5" ht="29.25" customHeight="1" x14ac:dyDescent="0.15">
      <c r="A38" s="93" t="s">
        <v>124</v>
      </c>
      <c r="B38" s="105">
        <v>57.774611999999998</v>
      </c>
      <c r="C38" s="106">
        <v>57.774611999999998</v>
      </c>
      <c r="D38" s="102"/>
      <c r="E38" s="89"/>
    </row>
    <row r="39" spans="1:5" ht="29.25" customHeight="1" x14ac:dyDescent="0.15">
      <c r="A39" s="93" t="s">
        <v>125</v>
      </c>
      <c r="B39" s="60">
        <v>57.774611999999998</v>
      </c>
      <c r="C39" s="97">
        <v>57.774611999999998</v>
      </c>
      <c r="D39" s="102"/>
      <c r="E39" s="97"/>
    </row>
    <row r="40" spans="1:5" ht="29.25" customHeight="1" x14ac:dyDescent="0.15">
      <c r="A40" s="95" t="s">
        <v>126</v>
      </c>
      <c r="B40" s="60">
        <v>57.774611999999998</v>
      </c>
      <c r="C40" s="97">
        <v>57.774611999999998</v>
      </c>
      <c r="D40" s="102"/>
      <c r="E40" s="89"/>
    </row>
  </sheetData>
  <sheetProtection formatCells="0" formatColumns="0" formatRows="0"/>
  <mergeCells count="1">
    <mergeCell ref="A2:E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"/>
  <sheetViews>
    <sheetView showGridLines="0" showZeros="0" zoomScale="90" zoomScaleNormal="90" workbookViewId="0">
      <selection activeCell="B7" sqref="B7"/>
    </sheetView>
  </sheetViews>
  <sheetFormatPr defaultColWidth="9.140625" defaultRowHeight="12.75" customHeight="1" x14ac:dyDescent="0.15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8" width="9" style="1" customWidth="1"/>
    <col min="99" max="16384" width="9.140625" style="3"/>
  </cols>
  <sheetData>
    <row r="1" spans="1:98" ht="25.5" customHeight="1" x14ac:dyDescent="0.15">
      <c r="A1" s="20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</row>
    <row r="2" spans="1:98" ht="25.5" customHeight="1" x14ac:dyDescent="0.15">
      <c r="A2" s="174" t="s">
        <v>127</v>
      </c>
      <c r="B2" s="174"/>
      <c r="C2" s="174"/>
      <c r="D2" s="174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</row>
    <row r="3" spans="1:98" ht="16.5" customHeight="1" x14ac:dyDescent="0.15">
      <c r="B3" s="69"/>
      <c r="C3" s="7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</row>
    <row r="4" spans="1:98" ht="25.5" customHeight="1" x14ac:dyDescent="0.15">
      <c r="A4" s="175" t="s">
        <v>128</v>
      </c>
      <c r="B4" s="176"/>
      <c r="C4" s="177" t="s">
        <v>129</v>
      </c>
      <c r="D4" s="17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1:98" ht="25.5" customHeight="1" x14ac:dyDescent="0.15">
      <c r="A5" s="5" t="s">
        <v>33</v>
      </c>
      <c r="B5" s="6" t="s">
        <v>34</v>
      </c>
      <c r="C5" s="49" t="s">
        <v>33</v>
      </c>
      <c r="D5" s="71" t="s">
        <v>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</row>
    <row r="6" spans="1:98" s="11" customFormat="1" ht="25.5" customHeight="1" x14ac:dyDescent="0.15">
      <c r="A6" s="72" t="s">
        <v>130</v>
      </c>
      <c r="B6" s="73" t="s">
        <v>131</v>
      </c>
      <c r="C6" s="74" t="s">
        <v>132</v>
      </c>
      <c r="D6" s="30"/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2"/>
    </row>
    <row r="7" spans="1:98" s="11" customFormat="1" ht="25.5" customHeight="1" x14ac:dyDescent="0.15">
      <c r="A7" s="72" t="s">
        <v>133</v>
      </c>
      <c r="B7" s="73">
        <v>1478.6786729999999</v>
      </c>
      <c r="C7" s="74" t="s">
        <v>134</v>
      </c>
      <c r="D7" s="30">
        <v>1096.457408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2"/>
    </row>
    <row r="8" spans="1:98" s="11" customFormat="1" ht="25.5" customHeight="1" x14ac:dyDescent="0.15">
      <c r="A8" s="72" t="s">
        <v>135</v>
      </c>
      <c r="B8" s="73">
        <v>0</v>
      </c>
      <c r="C8" s="74" t="s">
        <v>136</v>
      </c>
      <c r="D8" s="30"/>
      <c r="E8" s="75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2"/>
    </row>
    <row r="9" spans="1:98" s="11" customFormat="1" ht="25.5" customHeight="1" x14ac:dyDescent="0.15">
      <c r="A9" s="72" t="s">
        <v>137</v>
      </c>
      <c r="B9" s="73">
        <v>0</v>
      </c>
      <c r="C9" s="74" t="s">
        <v>138</v>
      </c>
      <c r="D9" s="30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2"/>
    </row>
    <row r="10" spans="1:98" s="11" customFormat="1" ht="25.5" customHeight="1" x14ac:dyDescent="0.15">
      <c r="A10" s="72"/>
      <c r="B10" s="77"/>
      <c r="C10" s="74" t="s">
        <v>139</v>
      </c>
      <c r="D10" s="30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2"/>
    </row>
    <row r="11" spans="1:98" s="11" customFormat="1" ht="25.5" customHeight="1" x14ac:dyDescent="0.15">
      <c r="A11" s="72"/>
      <c r="B11" s="77"/>
      <c r="C11" s="74" t="s">
        <v>140</v>
      </c>
      <c r="D11" s="30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2"/>
    </row>
    <row r="12" spans="1:98" s="11" customFormat="1" ht="25.5" customHeight="1" x14ac:dyDescent="0.15">
      <c r="A12" s="72"/>
      <c r="B12" s="77"/>
      <c r="C12" s="74" t="s">
        <v>141</v>
      </c>
      <c r="D12" s="30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2"/>
    </row>
    <row r="13" spans="1:98" s="11" customFormat="1" ht="25.5" customHeight="1" x14ac:dyDescent="0.15">
      <c r="A13" s="78"/>
      <c r="B13" s="79"/>
      <c r="C13" s="74" t="s">
        <v>142</v>
      </c>
      <c r="D13" s="30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2"/>
    </row>
    <row r="14" spans="1:98" s="11" customFormat="1" ht="25.5" customHeight="1" x14ac:dyDescent="0.15">
      <c r="A14" s="78"/>
      <c r="B14" s="80"/>
      <c r="C14" s="74" t="s">
        <v>143</v>
      </c>
      <c r="D14" s="30">
        <v>81.438204999999996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2"/>
    </row>
    <row r="15" spans="1:98" s="11" customFormat="1" ht="25.5" customHeight="1" x14ac:dyDescent="0.15">
      <c r="A15" s="78"/>
      <c r="B15" s="79"/>
      <c r="C15" s="74" t="s">
        <v>144</v>
      </c>
      <c r="D15" s="30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2"/>
    </row>
    <row r="16" spans="1:98" s="11" customFormat="1" ht="25.5" customHeight="1" x14ac:dyDescent="0.15">
      <c r="A16" s="78"/>
      <c r="B16" s="79"/>
      <c r="C16" s="74" t="s">
        <v>145</v>
      </c>
      <c r="D16" s="30">
        <v>53.808447999999999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2"/>
    </row>
    <row r="17" spans="1:98" s="11" customFormat="1" ht="25.5" customHeight="1" x14ac:dyDescent="0.15">
      <c r="A17" s="78"/>
      <c r="B17" s="79"/>
      <c r="C17" s="74" t="s">
        <v>146</v>
      </c>
      <c r="D17" s="30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2"/>
    </row>
    <row r="18" spans="1:98" s="11" customFormat="1" ht="25.5" customHeight="1" x14ac:dyDescent="0.15">
      <c r="A18" s="78"/>
      <c r="B18" s="79"/>
      <c r="C18" s="74" t="s">
        <v>147</v>
      </c>
      <c r="D18" s="30">
        <v>34.200000000000003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2"/>
    </row>
    <row r="19" spans="1:98" s="11" customFormat="1" ht="25.5" customHeight="1" x14ac:dyDescent="0.15">
      <c r="A19" s="78"/>
      <c r="B19" s="79"/>
      <c r="C19" s="74" t="s">
        <v>148</v>
      </c>
      <c r="D19" s="30">
        <v>147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2"/>
    </row>
    <row r="20" spans="1:98" s="11" customFormat="1" ht="25.5" customHeight="1" x14ac:dyDescent="0.15">
      <c r="A20" s="78"/>
      <c r="B20" s="79"/>
      <c r="C20" s="74" t="s">
        <v>149</v>
      </c>
      <c r="D20" s="30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2"/>
    </row>
    <row r="21" spans="1:98" s="11" customFormat="1" ht="25.5" customHeight="1" x14ac:dyDescent="0.15">
      <c r="A21" s="78"/>
      <c r="B21" s="79"/>
      <c r="C21" s="74" t="s">
        <v>150</v>
      </c>
      <c r="D21" s="30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2"/>
    </row>
    <row r="22" spans="1:98" s="11" customFormat="1" ht="25.5" customHeight="1" x14ac:dyDescent="0.15">
      <c r="A22" s="78"/>
      <c r="B22" s="79"/>
      <c r="C22" s="74" t="s">
        <v>151</v>
      </c>
      <c r="D22" s="30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2"/>
    </row>
    <row r="23" spans="1:98" s="11" customFormat="1" ht="25.5" customHeight="1" x14ac:dyDescent="0.15">
      <c r="A23" s="78"/>
      <c r="B23" s="79"/>
      <c r="C23" s="74" t="s">
        <v>152</v>
      </c>
      <c r="D23" s="30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2"/>
    </row>
    <row r="24" spans="1:98" s="11" customFormat="1" ht="25.5" customHeight="1" x14ac:dyDescent="0.15">
      <c r="A24" s="78"/>
      <c r="B24" s="79"/>
      <c r="C24" s="74" t="s">
        <v>153</v>
      </c>
      <c r="D24" s="30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2"/>
    </row>
    <row r="25" spans="1:98" s="11" customFormat="1" ht="25.5" customHeight="1" x14ac:dyDescent="0.15">
      <c r="A25" s="78"/>
      <c r="B25" s="79"/>
      <c r="C25" s="74" t="s">
        <v>154</v>
      </c>
      <c r="D25" s="30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2"/>
    </row>
    <row r="26" spans="1:98" s="11" customFormat="1" ht="25.5" customHeight="1" x14ac:dyDescent="0.15">
      <c r="A26" s="78"/>
      <c r="B26" s="79"/>
      <c r="C26" s="74" t="s">
        <v>155</v>
      </c>
      <c r="D26" s="30">
        <v>57.774611999999998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2"/>
    </row>
    <row r="27" spans="1:98" s="11" customFormat="1" ht="25.5" customHeight="1" x14ac:dyDescent="0.15">
      <c r="A27" s="78"/>
      <c r="B27" s="79"/>
      <c r="C27" s="74" t="s">
        <v>156</v>
      </c>
      <c r="D27" s="3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2"/>
    </row>
    <row r="28" spans="1:98" s="11" customFormat="1" ht="25.5" customHeight="1" x14ac:dyDescent="0.15">
      <c r="A28" s="78"/>
      <c r="B28" s="79"/>
      <c r="C28" s="74" t="s">
        <v>157</v>
      </c>
      <c r="D28" s="30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2"/>
    </row>
    <row r="29" spans="1:98" s="11" customFormat="1" ht="25.5" customHeight="1" x14ac:dyDescent="0.15">
      <c r="A29" s="78"/>
      <c r="B29" s="79"/>
      <c r="C29" s="74" t="s">
        <v>158</v>
      </c>
      <c r="D29" s="81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2"/>
    </row>
    <row r="30" spans="1:98" s="11" customFormat="1" ht="25.5" customHeight="1" x14ac:dyDescent="0.15">
      <c r="A30" s="78"/>
      <c r="B30" s="79"/>
      <c r="C30" s="74" t="s">
        <v>159</v>
      </c>
      <c r="D30" s="30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2"/>
    </row>
    <row r="31" spans="1:98" s="11" customFormat="1" ht="25.5" customHeight="1" x14ac:dyDescent="0.15">
      <c r="A31" s="78"/>
      <c r="B31" s="79"/>
      <c r="C31" s="74" t="s">
        <v>160</v>
      </c>
      <c r="D31" s="30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2"/>
    </row>
    <row r="32" spans="1:98" s="11" customFormat="1" ht="25.5" customHeight="1" x14ac:dyDescent="0.15">
      <c r="A32" s="78"/>
      <c r="B32" s="79"/>
      <c r="C32" s="74" t="s">
        <v>161</v>
      </c>
      <c r="D32" s="30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2"/>
    </row>
    <row r="33" spans="1:98" s="11" customFormat="1" ht="25.5" customHeight="1" x14ac:dyDescent="0.15">
      <c r="A33" s="78"/>
      <c r="B33" s="79"/>
      <c r="C33" s="74" t="s">
        <v>162</v>
      </c>
      <c r="D33" s="30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2"/>
    </row>
    <row r="34" spans="1:98" s="11" customFormat="1" ht="25.5" customHeight="1" x14ac:dyDescent="0.15">
      <c r="A34" s="78"/>
      <c r="B34" s="79"/>
      <c r="C34" s="74" t="s">
        <v>163</v>
      </c>
      <c r="D34" s="30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2"/>
    </row>
    <row r="35" spans="1:98" s="11" customFormat="1" ht="25.5" customHeight="1" x14ac:dyDescent="0.15">
      <c r="A35" s="82" t="s">
        <v>164</v>
      </c>
      <c r="B35" s="83"/>
      <c r="C35" s="84" t="s">
        <v>165</v>
      </c>
      <c r="D35" s="81">
        <v>1478.6786729999999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2"/>
    </row>
  </sheetData>
  <sheetProtection formatCells="0" formatColumns="0" formatRows="0"/>
  <mergeCells count="3">
    <mergeCell ref="A2:D2"/>
    <mergeCell ref="A4:B4"/>
    <mergeCell ref="C4:D4"/>
  </mergeCells>
  <phoneticPr fontId="1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showGridLines="0" showZeros="0" topLeftCell="A2" workbookViewId="0">
      <selection activeCell="D17" sqref="D17"/>
    </sheetView>
  </sheetViews>
  <sheetFormatPr defaultColWidth="9.140625" defaultRowHeight="12.75" customHeight="1" x14ac:dyDescent="0.15"/>
  <cols>
    <col min="1" max="1" width="41.85546875" style="1" customWidth="1"/>
    <col min="2" max="2" width="14.42578125" style="1" customWidth="1"/>
    <col min="3" max="10" width="14.28515625" style="1" customWidth="1"/>
    <col min="11" max="12" width="6.85546875" style="1" customWidth="1"/>
    <col min="13" max="16384" width="9.140625" style="3"/>
  </cols>
  <sheetData>
    <row r="1" spans="1:12" ht="24.75" customHeight="1" x14ac:dyDescent="0.15">
      <c r="A1" s="20" t="s">
        <v>28</v>
      </c>
    </row>
    <row r="2" spans="1:12" ht="24.75" customHeight="1" x14ac:dyDescent="0.15">
      <c r="A2" s="168" t="s">
        <v>166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2" ht="24.75" customHeight="1" x14ac:dyDescent="0.15">
      <c r="J3" s="4" t="s">
        <v>30</v>
      </c>
    </row>
    <row r="4" spans="1:12" ht="24.75" customHeight="1" x14ac:dyDescent="0.15">
      <c r="A4" s="175" t="s">
        <v>167</v>
      </c>
      <c r="B4" s="178" t="s">
        <v>93</v>
      </c>
      <c r="C4" s="178" t="s">
        <v>168</v>
      </c>
      <c r="D4" s="178"/>
      <c r="E4" s="178"/>
      <c r="F4" s="178" t="s">
        <v>169</v>
      </c>
      <c r="G4" s="178"/>
      <c r="H4" s="178"/>
      <c r="I4" s="178"/>
      <c r="J4" s="176"/>
    </row>
    <row r="5" spans="1:12" ht="24.75" customHeight="1" x14ac:dyDescent="0.15">
      <c r="A5" s="175"/>
      <c r="B5" s="178"/>
      <c r="C5" s="6" t="s">
        <v>93</v>
      </c>
      <c r="D5" s="6" t="s">
        <v>89</v>
      </c>
      <c r="E5" s="6" t="s">
        <v>90</v>
      </c>
      <c r="F5" s="6" t="s">
        <v>93</v>
      </c>
      <c r="G5" s="6" t="s">
        <v>89</v>
      </c>
      <c r="H5" s="6" t="s">
        <v>90</v>
      </c>
      <c r="I5" s="49" t="s">
        <v>89</v>
      </c>
      <c r="J5" s="50" t="s">
        <v>90</v>
      </c>
    </row>
    <row r="6" spans="1:12" ht="24.75" customHeight="1" x14ac:dyDescent="0.15">
      <c r="A6" s="5" t="s">
        <v>92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3</v>
      </c>
      <c r="J6" s="7">
        <v>4</v>
      </c>
    </row>
    <row r="7" spans="1:12" s="11" customFormat="1" ht="24.75" customHeight="1" x14ac:dyDescent="0.15">
      <c r="A7" s="8" t="s">
        <v>93</v>
      </c>
      <c r="B7" s="9"/>
      <c r="C7" s="9"/>
      <c r="D7" s="9"/>
      <c r="E7" s="9"/>
      <c r="F7" s="9">
        <v>0</v>
      </c>
      <c r="G7" s="9">
        <v>0</v>
      </c>
      <c r="H7" s="9">
        <v>0</v>
      </c>
      <c r="I7" s="9">
        <v>0</v>
      </c>
      <c r="J7" s="10">
        <v>0</v>
      </c>
      <c r="K7" s="2"/>
      <c r="L7" s="2"/>
    </row>
    <row r="8" spans="1:12" ht="24.75" customHeight="1" x14ac:dyDescent="0.15">
      <c r="A8" s="12" t="s">
        <v>170</v>
      </c>
      <c r="B8" s="9">
        <v>1478.6786729999999</v>
      </c>
      <c r="C8" s="9">
        <v>1478.6786729999999</v>
      </c>
      <c r="D8" s="9">
        <v>933.09</v>
      </c>
      <c r="E8" s="9">
        <v>545.58000000000004</v>
      </c>
      <c r="F8" s="9">
        <v>0</v>
      </c>
      <c r="G8" s="9">
        <v>0</v>
      </c>
      <c r="H8" s="9">
        <v>0</v>
      </c>
      <c r="I8" s="9">
        <v>0</v>
      </c>
      <c r="J8" s="10">
        <v>0</v>
      </c>
    </row>
    <row r="9" spans="1:12" ht="24.75" customHeight="1" x14ac:dyDescent="0.15">
      <c r="A9" s="12"/>
      <c r="B9" s="13"/>
      <c r="C9" s="13"/>
      <c r="D9" s="13"/>
      <c r="E9" s="13"/>
      <c r="F9" s="13">
        <v>0</v>
      </c>
      <c r="G9" s="13">
        <v>0</v>
      </c>
      <c r="H9" s="13">
        <v>0</v>
      </c>
      <c r="I9" s="13">
        <v>0</v>
      </c>
      <c r="J9" s="14">
        <v>0</v>
      </c>
    </row>
    <row r="10" spans="1:12" ht="24.75" customHeight="1" x14ac:dyDescent="0.15">
      <c r="A10" s="12"/>
      <c r="B10" s="13"/>
      <c r="C10" s="13"/>
      <c r="D10" s="13"/>
      <c r="E10" s="13"/>
      <c r="F10" s="13">
        <v>0</v>
      </c>
      <c r="G10" s="13">
        <v>0</v>
      </c>
      <c r="H10" s="13">
        <v>0</v>
      </c>
      <c r="I10" s="13">
        <v>0</v>
      </c>
      <c r="J10" s="14">
        <v>0</v>
      </c>
    </row>
    <row r="11" spans="1:12" ht="24.75" customHeight="1" x14ac:dyDescent="0.15">
      <c r="A11" s="12"/>
      <c r="B11" s="13"/>
      <c r="C11" s="13"/>
      <c r="D11" s="13"/>
      <c r="E11" s="13"/>
      <c r="F11" s="13">
        <v>0</v>
      </c>
      <c r="G11" s="13">
        <v>0</v>
      </c>
      <c r="H11" s="13">
        <v>0</v>
      </c>
      <c r="I11" s="13">
        <v>0</v>
      </c>
      <c r="J11" s="14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showZeros="0" workbookViewId="0">
      <selection activeCell="B18" sqref="B18"/>
    </sheetView>
  </sheetViews>
  <sheetFormatPr defaultColWidth="9.140625" defaultRowHeight="12.75" customHeight="1" x14ac:dyDescent="0.15"/>
  <cols>
    <col min="1" max="1" width="18" style="1" customWidth="1"/>
    <col min="2" max="2" width="45.5703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75" customHeight="1" x14ac:dyDescent="0.15">
      <c r="A1" s="20" t="s">
        <v>28</v>
      </c>
      <c r="B1" s="21"/>
    </row>
    <row r="2" spans="1:7" ht="24.75" customHeight="1" x14ac:dyDescent="0.15">
      <c r="A2" s="168" t="s">
        <v>171</v>
      </c>
      <c r="B2" s="168"/>
      <c r="C2" s="168"/>
      <c r="D2" s="168"/>
      <c r="E2" s="168"/>
    </row>
    <row r="3" spans="1:7" ht="24.75" customHeight="1" x14ac:dyDescent="0.15">
      <c r="E3" s="4" t="s">
        <v>30</v>
      </c>
    </row>
    <row r="4" spans="1:7" ht="24.75" customHeight="1" x14ac:dyDescent="0.15">
      <c r="A4" s="175" t="s">
        <v>87</v>
      </c>
      <c r="B4" s="178"/>
      <c r="C4" s="175" t="s">
        <v>168</v>
      </c>
      <c r="D4" s="178"/>
      <c r="E4" s="176"/>
    </row>
    <row r="5" spans="1:7" ht="24.75" customHeight="1" x14ac:dyDescent="0.15">
      <c r="A5" s="5" t="s">
        <v>172</v>
      </c>
      <c r="B5" s="6" t="s">
        <v>173</v>
      </c>
      <c r="C5" s="49" t="s">
        <v>93</v>
      </c>
      <c r="D5" s="49" t="s">
        <v>89</v>
      </c>
      <c r="E5" s="50" t="s">
        <v>90</v>
      </c>
    </row>
    <row r="6" spans="1:7" ht="24.75" customHeight="1" x14ac:dyDescent="0.15">
      <c r="A6" s="5" t="s">
        <v>92</v>
      </c>
      <c r="B6" s="6" t="s">
        <v>92</v>
      </c>
      <c r="C6" s="6">
        <v>1</v>
      </c>
      <c r="D6" s="6">
        <v>2</v>
      </c>
      <c r="E6" s="7">
        <v>3</v>
      </c>
    </row>
    <row r="7" spans="1:7" s="11" customFormat="1" ht="24.75" customHeight="1" x14ac:dyDescent="0.15">
      <c r="A7" s="8"/>
      <c r="B7" s="55" t="s">
        <v>93</v>
      </c>
      <c r="C7" s="9">
        <f>C8+C15+C17+C25+C30+C33+C39</f>
        <v>1478.6786729999999</v>
      </c>
      <c r="D7" s="9">
        <f>D8+D17+D2+D25+D39</f>
        <v>933.09637300000009</v>
      </c>
      <c r="E7" s="10">
        <f>E8+E15+E30+E33</f>
        <v>545.58230000000003</v>
      </c>
      <c r="F7" s="2"/>
      <c r="G7" s="2"/>
    </row>
    <row r="8" spans="1:7" ht="24.75" customHeight="1" x14ac:dyDescent="0.15">
      <c r="A8" s="56" t="s">
        <v>174</v>
      </c>
      <c r="B8" s="57" t="s">
        <v>94</v>
      </c>
      <c r="C8" s="9">
        <v>1096.457408</v>
      </c>
      <c r="D8" s="9">
        <v>740.075108</v>
      </c>
      <c r="E8" s="10">
        <v>356.38229999999999</v>
      </c>
    </row>
    <row r="9" spans="1:7" ht="24.75" customHeight="1" x14ac:dyDescent="0.15">
      <c r="A9" s="58" t="s">
        <v>175</v>
      </c>
      <c r="B9" s="59" t="s">
        <v>176</v>
      </c>
      <c r="C9" s="60">
        <v>2.5</v>
      </c>
      <c r="D9" s="61"/>
      <c r="E9" s="62">
        <v>2.5</v>
      </c>
      <c r="F9" s="36"/>
    </row>
    <row r="10" spans="1:7" ht="24.75" customHeight="1" x14ac:dyDescent="0.15">
      <c r="A10" s="58" t="s">
        <v>177</v>
      </c>
      <c r="B10" s="59" t="s">
        <v>178</v>
      </c>
      <c r="C10" s="60">
        <v>2.5</v>
      </c>
      <c r="D10" s="61"/>
      <c r="E10" s="62">
        <v>2.5</v>
      </c>
      <c r="F10" s="36"/>
    </row>
    <row r="11" spans="1:7" ht="24.75" customHeight="1" x14ac:dyDescent="0.15">
      <c r="A11" s="56" t="s">
        <v>179</v>
      </c>
      <c r="B11" s="57" t="s">
        <v>180</v>
      </c>
      <c r="C11" s="13">
        <v>1028.957408</v>
      </c>
      <c r="D11" s="13">
        <v>740.075108</v>
      </c>
      <c r="E11" s="14">
        <v>288.88229999999999</v>
      </c>
    </row>
    <row r="12" spans="1:7" ht="24.75" customHeight="1" x14ac:dyDescent="0.15">
      <c r="A12" s="58" t="s">
        <v>181</v>
      </c>
      <c r="B12" s="63" t="s">
        <v>98</v>
      </c>
      <c r="C12" s="13">
        <v>1028.957408</v>
      </c>
      <c r="D12" s="13">
        <v>740.075108</v>
      </c>
      <c r="E12" s="14">
        <v>288.88229999999999</v>
      </c>
    </row>
    <row r="13" spans="1:7" ht="24.75" customHeight="1" x14ac:dyDescent="0.15">
      <c r="A13" s="58" t="s">
        <v>182</v>
      </c>
      <c r="B13" s="63" t="s">
        <v>99</v>
      </c>
      <c r="C13" s="13">
        <v>65</v>
      </c>
      <c r="D13" s="13"/>
      <c r="E13" s="14">
        <v>65</v>
      </c>
    </row>
    <row r="14" spans="1:7" ht="24.75" customHeight="1" x14ac:dyDescent="0.15">
      <c r="A14" s="58" t="s">
        <v>183</v>
      </c>
      <c r="B14" s="63" t="s">
        <v>98</v>
      </c>
      <c r="C14" s="13">
        <v>65</v>
      </c>
      <c r="D14" s="13"/>
      <c r="E14" s="14">
        <v>65</v>
      </c>
    </row>
    <row r="15" spans="1:7" ht="24.75" customHeight="1" x14ac:dyDescent="0.15">
      <c r="A15" s="56" t="s">
        <v>184</v>
      </c>
      <c r="B15" s="56" t="s">
        <v>100</v>
      </c>
      <c r="C15" s="64">
        <v>8</v>
      </c>
      <c r="D15" s="65"/>
      <c r="E15" s="66">
        <v>8</v>
      </c>
      <c r="F15" s="33"/>
    </row>
    <row r="16" spans="1:7" ht="24.75" customHeight="1" x14ac:dyDescent="0.15">
      <c r="A16" s="58" t="s">
        <v>185</v>
      </c>
      <c r="B16" s="58" t="s">
        <v>101</v>
      </c>
      <c r="C16" s="60">
        <v>8</v>
      </c>
      <c r="D16" s="65"/>
      <c r="E16" s="67">
        <v>8</v>
      </c>
      <c r="F16" s="33"/>
    </row>
    <row r="17" spans="1:5" ht="24.75" customHeight="1" x14ac:dyDescent="0.15">
      <c r="A17" s="56" t="s">
        <v>186</v>
      </c>
      <c r="B17" s="57" t="s">
        <v>111</v>
      </c>
      <c r="C17" s="9">
        <v>81.438204999999996</v>
      </c>
      <c r="D17" s="9">
        <v>81.438204999999996</v>
      </c>
      <c r="E17" s="14"/>
    </row>
    <row r="18" spans="1:5" ht="24.75" customHeight="1" x14ac:dyDescent="0.15">
      <c r="A18" s="56" t="s">
        <v>187</v>
      </c>
      <c r="B18" s="57" t="s">
        <v>112</v>
      </c>
      <c r="C18" s="13"/>
      <c r="D18" s="13"/>
      <c r="E18" s="14"/>
    </row>
    <row r="19" spans="1:5" ht="24.75" customHeight="1" x14ac:dyDescent="0.15">
      <c r="A19" s="58" t="s">
        <v>188</v>
      </c>
      <c r="B19" s="63" t="s">
        <v>113</v>
      </c>
      <c r="C19" s="9"/>
      <c r="D19" s="9"/>
      <c r="E19" s="10"/>
    </row>
    <row r="20" spans="1:5" ht="24.75" customHeight="1" x14ac:dyDescent="0.15">
      <c r="A20" s="58" t="s">
        <v>189</v>
      </c>
      <c r="B20" s="63" t="s">
        <v>114</v>
      </c>
      <c r="C20" s="9"/>
      <c r="D20" s="9"/>
      <c r="E20" s="10"/>
    </row>
    <row r="21" spans="1:5" ht="24.75" customHeight="1" x14ac:dyDescent="0.15">
      <c r="A21" s="58" t="s">
        <v>190</v>
      </c>
      <c r="B21" s="63" t="s">
        <v>115</v>
      </c>
      <c r="C21" s="13">
        <v>75.984495999999993</v>
      </c>
      <c r="D21" s="13">
        <v>75.984495999999993</v>
      </c>
      <c r="E21" s="14"/>
    </row>
    <row r="22" spans="1:5" ht="24.75" customHeight="1" x14ac:dyDescent="0.15">
      <c r="A22" s="58" t="s">
        <v>191</v>
      </c>
      <c r="B22" s="63" t="s">
        <v>116</v>
      </c>
      <c r="C22" s="13"/>
      <c r="D22" s="13"/>
      <c r="E22" s="14"/>
    </row>
    <row r="23" spans="1:5" ht="24.75" customHeight="1" x14ac:dyDescent="0.15">
      <c r="A23" s="56" t="s">
        <v>192</v>
      </c>
      <c r="B23" s="57" t="s">
        <v>193</v>
      </c>
      <c r="C23" s="13">
        <v>5.4537089999999999</v>
      </c>
      <c r="D23" s="13">
        <v>5.4537089999999999</v>
      </c>
      <c r="E23" s="10"/>
    </row>
    <row r="24" spans="1:5" ht="24.75" customHeight="1" x14ac:dyDescent="0.15">
      <c r="A24" s="58" t="s">
        <v>194</v>
      </c>
      <c r="B24" s="63" t="s">
        <v>118</v>
      </c>
      <c r="C24" s="13"/>
      <c r="D24" s="13">
        <v>5.4537089999999999</v>
      </c>
      <c r="E24" s="14"/>
    </row>
    <row r="25" spans="1:5" ht="24.75" customHeight="1" x14ac:dyDescent="0.15">
      <c r="A25" s="56" t="s">
        <v>195</v>
      </c>
      <c r="B25" s="57" t="s">
        <v>119</v>
      </c>
      <c r="C25" s="9">
        <v>53.808447999999999</v>
      </c>
      <c r="D25" s="9">
        <v>53.808447999999999</v>
      </c>
      <c r="E25" s="10"/>
    </row>
    <row r="26" spans="1:5" ht="24.75" customHeight="1" x14ac:dyDescent="0.15">
      <c r="A26" s="56" t="s">
        <v>196</v>
      </c>
      <c r="B26" s="57" t="s">
        <v>120</v>
      </c>
      <c r="C26" s="13">
        <v>53.808447999999999</v>
      </c>
      <c r="D26" s="13">
        <v>53.808447999999999</v>
      </c>
      <c r="E26" s="14"/>
    </row>
    <row r="27" spans="1:5" ht="24.75" customHeight="1" x14ac:dyDescent="0.15">
      <c r="A27" s="58" t="s">
        <v>197</v>
      </c>
      <c r="B27" s="63" t="s">
        <v>121</v>
      </c>
      <c r="C27" s="13">
        <v>36.648817000000001</v>
      </c>
      <c r="D27" s="13">
        <v>36.648817000000001</v>
      </c>
      <c r="E27" s="14"/>
    </row>
    <row r="28" spans="1:5" ht="24.75" customHeight="1" x14ac:dyDescent="0.15">
      <c r="A28" s="58" t="s">
        <v>198</v>
      </c>
      <c r="B28" s="63" t="s">
        <v>122</v>
      </c>
      <c r="C28" s="13"/>
      <c r="D28" s="13"/>
      <c r="E28" s="14"/>
    </row>
    <row r="29" spans="1:5" ht="24.75" customHeight="1" x14ac:dyDescent="0.15">
      <c r="A29" s="58" t="s">
        <v>199</v>
      </c>
      <c r="B29" s="63" t="s">
        <v>123</v>
      </c>
      <c r="C29" s="13">
        <v>17.159631000000001</v>
      </c>
      <c r="D29" s="13">
        <v>17.159631000000001</v>
      </c>
      <c r="E29" s="14"/>
    </row>
    <row r="30" spans="1:5" ht="24.75" customHeight="1" x14ac:dyDescent="0.15">
      <c r="A30" s="56" t="s">
        <v>200</v>
      </c>
      <c r="B30" s="57" t="s">
        <v>102</v>
      </c>
      <c r="C30" s="9">
        <v>34.200000000000003</v>
      </c>
      <c r="D30" s="9"/>
      <c r="E30" s="10">
        <v>34.200000000000003</v>
      </c>
    </row>
    <row r="31" spans="1:5" ht="24.75" customHeight="1" x14ac:dyDescent="0.15">
      <c r="A31" s="56" t="s">
        <v>201</v>
      </c>
      <c r="B31" s="57" t="s">
        <v>202</v>
      </c>
      <c r="C31" s="9"/>
      <c r="D31" s="9"/>
      <c r="E31" s="14">
        <v>34.200000000000003</v>
      </c>
    </row>
    <row r="32" spans="1:5" ht="24.75" customHeight="1" x14ac:dyDescent="0.15">
      <c r="A32" s="58" t="s">
        <v>203</v>
      </c>
      <c r="B32" s="63" t="s">
        <v>104</v>
      </c>
      <c r="C32" s="13"/>
      <c r="D32" s="13"/>
      <c r="E32" s="14">
        <v>34.200000000000003</v>
      </c>
    </row>
    <row r="33" spans="1:5" ht="24.75" customHeight="1" x14ac:dyDescent="0.15">
      <c r="A33" s="56" t="s">
        <v>204</v>
      </c>
      <c r="B33" s="57" t="s">
        <v>105</v>
      </c>
      <c r="C33" s="9">
        <v>147</v>
      </c>
      <c r="D33" s="13"/>
      <c r="E33" s="10">
        <v>147</v>
      </c>
    </row>
    <row r="34" spans="1:5" ht="24.75" customHeight="1" x14ac:dyDescent="0.15">
      <c r="A34" s="58" t="s">
        <v>205</v>
      </c>
      <c r="B34" s="57" t="s">
        <v>206</v>
      </c>
      <c r="C34" s="13">
        <v>144</v>
      </c>
      <c r="D34" s="13"/>
      <c r="E34" s="14">
        <v>144</v>
      </c>
    </row>
    <row r="35" spans="1:5" ht="24.75" customHeight="1" x14ac:dyDescent="0.15">
      <c r="A35" s="58" t="s">
        <v>207</v>
      </c>
      <c r="B35" s="57" t="s">
        <v>208</v>
      </c>
      <c r="C35" s="13">
        <v>3</v>
      </c>
      <c r="D35" s="13"/>
      <c r="E35" s="14">
        <v>3</v>
      </c>
    </row>
    <row r="36" spans="1:5" ht="24.75" customHeight="1" x14ac:dyDescent="0.15">
      <c r="A36" s="58" t="s">
        <v>209</v>
      </c>
      <c r="B36" s="57" t="s">
        <v>210</v>
      </c>
      <c r="C36" s="13"/>
      <c r="D36" s="13"/>
      <c r="E36" s="14">
        <v>3</v>
      </c>
    </row>
    <row r="37" spans="1:5" ht="24.75" customHeight="1" x14ac:dyDescent="0.15">
      <c r="A37" s="58" t="s">
        <v>211</v>
      </c>
      <c r="B37" s="63" t="s">
        <v>212</v>
      </c>
      <c r="C37" s="13">
        <v>90</v>
      </c>
      <c r="D37" s="13"/>
      <c r="E37" s="14">
        <v>90</v>
      </c>
    </row>
    <row r="38" spans="1:5" ht="24.75" customHeight="1" x14ac:dyDescent="0.15">
      <c r="A38" s="58" t="s">
        <v>213</v>
      </c>
      <c r="B38" s="63" t="s">
        <v>214</v>
      </c>
      <c r="C38" s="13">
        <v>54</v>
      </c>
      <c r="D38" s="13"/>
      <c r="E38" s="14">
        <v>54</v>
      </c>
    </row>
    <row r="39" spans="1:5" ht="24.75" customHeight="1" x14ac:dyDescent="0.15">
      <c r="A39" s="56" t="s">
        <v>215</v>
      </c>
      <c r="B39" s="57" t="s">
        <v>124</v>
      </c>
      <c r="C39" s="9">
        <v>57.774611999999998</v>
      </c>
      <c r="D39" s="9">
        <v>57.774611999999998</v>
      </c>
      <c r="E39" s="14"/>
    </row>
    <row r="40" spans="1:5" ht="24.75" customHeight="1" x14ac:dyDescent="0.15">
      <c r="A40" s="58" t="s">
        <v>216</v>
      </c>
      <c r="B40" s="57" t="s">
        <v>125</v>
      </c>
      <c r="C40" s="13">
        <v>57.774611999999998</v>
      </c>
      <c r="D40" s="13">
        <v>57.774611999999998</v>
      </c>
      <c r="E40" s="14"/>
    </row>
    <row r="41" spans="1:5" ht="24.75" customHeight="1" x14ac:dyDescent="0.15">
      <c r="A41" s="58" t="s">
        <v>217</v>
      </c>
      <c r="B41" s="63" t="s">
        <v>126</v>
      </c>
      <c r="C41" s="13">
        <v>57.774611999999998</v>
      </c>
      <c r="D41" s="13">
        <v>57.774611999999998</v>
      </c>
      <c r="E41" s="14"/>
    </row>
    <row r="42" spans="1:5" ht="24.75" customHeight="1" x14ac:dyDescent="0.15">
      <c r="A42" s="58"/>
      <c r="B42" s="63"/>
      <c r="C42" s="13"/>
      <c r="D42" s="13"/>
      <c r="E42" s="14"/>
    </row>
  </sheetData>
  <sheetProtection formatCells="0" formatColumns="0" formatRows="0"/>
  <mergeCells count="3">
    <mergeCell ref="A2:E2"/>
    <mergeCell ref="A4:B4"/>
    <mergeCell ref="C4:E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showZeros="0" tabSelected="1" topLeftCell="A16" workbookViewId="0">
      <selection activeCell="O20" sqref="O20"/>
    </sheetView>
  </sheetViews>
  <sheetFormatPr defaultColWidth="9.140625" defaultRowHeight="12.75" customHeight="1" x14ac:dyDescent="0.15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  <col min="8" max="8" width="10.5703125" style="3"/>
    <col min="9" max="16384" width="9.140625" style="3"/>
  </cols>
  <sheetData>
    <row r="1" spans="1:7" ht="24.75" customHeight="1" x14ac:dyDescent="0.15">
      <c r="A1" s="20" t="s">
        <v>28</v>
      </c>
      <c r="B1" s="21"/>
    </row>
    <row r="2" spans="1:7" ht="24.75" customHeight="1" x14ac:dyDescent="0.15">
      <c r="A2" s="179" t="s">
        <v>218</v>
      </c>
      <c r="B2" s="179"/>
      <c r="C2" s="179"/>
      <c r="D2" s="179"/>
      <c r="E2" s="179"/>
    </row>
    <row r="3" spans="1:7" ht="24.75" customHeight="1" x14ac:dyDescent="0.15">
      <c r="E3" s="4" t="s">
        <v>30</v>
      </c>
    </row>
    <row r="4" spans="1:7" ht="24.75" customHeight="1" x14ac:dyDescent="0.15">
      <c r="A4" s="175" t="s">
        <v>219</v>
      </c>
      <c r="B4" s="178"/>
      <c r="C4" s="175" t="s">
        <v>220</v>
      </c>
      <c r="D4" s="178"/>
      <c r="E4" s="176"/>
    </row>
    <row r="5" spans="1:7" ht="24.75" customHeight="1" x14ac:dyDescent="0.15">
      <c r="A5" s="48" t="s">
        <v>172</v>
      </c>
      <c r="B5" s="6" t="s">
        <v>173</v>
      </c>
      <c r="C5" s="42" t="s">
        <v>93</v>
      </c>
      <c r="D5" s="49" t="s">
        <v>221</v>
      </c>
      <c r="E5" s="50" t="s">
        <v>222</v>
      </c>
    </row>
    <row r="6" spans="1:7" ht="24.75" customHeight="1" x14ac:dyDescent="0.15">
      <c r="A6" s="48" t="s">
        <v>92</v>
      </c>
      <c r="B6" s="6" t="s">
        <v>92</v>
      </c>
      <c r="C6" s="5">
        <v>1</v>
      </c>
      <c r="D6" s="6">
        <v>2</v>
      </c>
      <c r="E6" s="7">
        <v>3</v>
      </c>
    </row>
    <row r="7" spans="1:7" s="11" customFormat="1" ht="25.5" customHeight="1" x14ac:dyDescent="0.15">
      <c r="A7" s="8"/>
      <c r="B7" s="51" t="s">
        <v>93</v>
      </c>
      <c r="C7" s="26">
        <f>D7+E7</f>
        <v>933.09334600000011</v>
      </c>
      <c r="D7" s="52">
        <f>D8+D34</f>
        <v>796.6809300000001</v>
      </c>
      <c r="E7" s="10">
        <f>E18</f>
        <v>136.41241600000001</v>
      </c>
      <c r="F7" s="2"/>
      <c r="G7" s="2"/>
    </row>
    <row r="8" spans="1:7" ht="25.5" customHeight="1" x14ac:dyDescent="0.15">
      <c r="A8" s="8" t="s">
        <v>223</v>
      </c>
      <c r="B8" s="51" t="s">
        <v>224</v>
      </c>
      <c r="C8" s="26"/>
      <c r="D8" s="52">
        <f>D9+D10+D11+D12+D13+D14+D15+D16+D17</f>
        <v>771.06013800000005</v>
      </c>
      <c r="E8" s="10"/>
    </row>
    <row r="9" spans="1:7" ht="25.5" customHeight="1" x14ac:dyDescent="0.15">
      <c r="A9" s="12" t="s">
        <v>225</v>
      </c>
      <c r="B9" s="53" t="s">
        <v>226</v>
      </c>
      <c r="C9" s="25">
        <v>220.44</v>
      </c>
      <c r="D9" s="54">
        <v>278.87</v>
      </c>
      <c r="E9" s="14"/>
    </row>
    <row r="10" spans="1:7" ht="25.5" customHeight="1" x14ac:dyDescent="0.15">
      <c r="A10" s="12" t="s">
        <v>227</v>
      </c>
      <c r="B10" s="53" t="s">
        <v>228</v>
      </c>
      <c r="C10" s="25">
        <v>126.4</v>
      </c>
      <c r="D10" s="54">
        <v>203.76</v>
      </c>
      <c r="E10" s="14"/>
    </row>
    <row r="11" spans="1:7" ht="25.5" customHeight="1" x14ac:dyDescent="0.15">
      <c r="A11" s="12" t="s">
        <v>229</v>
      </c>
      <c r="B11" s="53" t="s">
        <v>230</v>
      </c>
      <c r="C11" s="25">
        <v>8.9923000000000002</v>
      </c>
      <c r="D11" s="54">
        <v>8.9923000000000002</v>
      </c>
      <c r="E11" s="14"/>
    </row>
    <row r="12" spans="1:7" ht="25.5" customHeight="1" x14ac:dyDescent="0.15">
      <c r="A12" s="12" t="s">
        <v>231</v>
      </c>
      <c r="B12" s="53" t="s">
        <v>232</v>
      </c>
      <c r="C12" s="25">
        <v>27.87</v>
      </c>
      <c r="D12" s="54">
        <v>86.42</v>
      </c>
      <c r="E12" s="14"/>
    </row>
    <row r="13" spans="1:7" ht="25.5" customHeight="1" x14ac:dyDescent="0.15">
      <c r="A13" s="12" t="s">
        <v>233</v>
      </c>
      <c r="B13" s="53" t="s">
        <v>234</v>
      </c>
      <c r="C13" s="25">
        <v>75.984495999999993</v>
      </c>
      <c r="D13" s="54">
        <v>75.984495999999993</v>
      </c>
      <c r="E13" s="14"/>
    </row>
    <row r="14" spans="1:7" ht="25.5" customHeight="1" x14ac:dyDescent="0.15">
      <c r="A14" s="12" t="s">
        <v>235</v>
      </c>
      <c r="B14" s="53" t="s">
        <v>236</v>
      </c>
      <c r="C14" s="25">
        <v>36.648817000000001</v>
      </c>
      <c r="D14" s="54">
        <v>36.648817000000001</v>
      </c>
      <c r="E14" s="14"/>
      <c r="G14" s="1" t="s">
        <v>131</v>
      </c>
    </row>
    <row r="15" spans="1:7" ht="25.5" customHeight="1" x14ac:dyDescent="0.15">
      <c r="A15" s="12" t="s">
        <v>237</v>
      </c>
      <c r="B15" s="53" t="s">
        <v>238</v>
      </c>
      <c r="C15" s="25">
        <v>17.159613</v>
      </c>
      <c r="D15" s="54">
        <v>17.159613</v>
      </c>
      <c r="E15" s="14"/>
    </row>
    <row r="16" spans="1:7" ht="25.5" customHeight="1" x14ac:dyDescent="0.15">
      <c r="A16" s="12" t="s">
        <v>239</v>
      </c>
      <c r="B16" s="53" t="s">
        <v>240</v>
      </c>
      <c r="C16" s="25">
        <v>5.45</v>
      </c>
      <c r="D16" s="54">
        <v>5.45</v>
      </c>
      <c r="E16" s="14"/>
    </row>
    <row r="17" spans="1:5" ht="25.5" customHeight="1" x14ac:dyDescent="0.15">
      <c r="A17" s="12" t="s">
        <v>241</v>
      </c>
      <c r="B17" s="53" t="s">
        <v>242</v>
      </c>
      <c r="C17" s="25">
        <v>57.774611999999998</v>
      </c>
      <c r="D17" s="54">
        <v>57.774912</v>
      </c>
      <c r="E17" s="14"/>
    </row>
    <row r="18" spans="1:5" ht="25.5" customHeight="1" x14ac:dyDescent="0.15">
      <c r="A18" s="8" t="s">
        <v>243</v>
      </c>
      <c r="B18" s="51" t="s">
        <v>244</v>
      </c>
      <c r="C18" s="26"/>
      <c r="D18" s="52"/>
      <c r="E18" s="10">
        <f>E19+E20+E21+E22+E23+E24+E25+E26+E27+E28+E29+E30+E31+E32</f>
        <v>136.41241600000001</v>
      </c>
    </row>
    <row r="19" spans="1:5" ht="25.5" customHeight="1" x14ac:dyDescent="0.15">
      <c r="A19" s="12" t="s">
        <v>245</v>
      </c>
      <c r="B19" s="53" t="s">
        <v>246</v>
      </c>
      <c r="C19" s="25">
        <v>38.200000000000003</v>
      </c>
      <c r="D19" s="54"/>
      <c r="E19" s="14">
        <v>38.200000000000003</v>
      </c>
    </row>
    <row r="20" spans="1:5" ht="25.5" customHeight="1" x14ac:dyDescent="0.15">
      <c r="A20" s="12" t="s">
        <v>247</v>
      </c>
      <c r="B20" s="53" t="s">
        <v>248</v>
      </c>
      <c r="C20" s="25"/>
      <c r="D20" s="54"/>
      <c r="E20" s="14"/>
    </row>
    <row r="21" spans="1:5" ht="25.5" customHeight="1" x14ac:dyDescent="0.15">
      <c r="A21" s="12" t="s">
        <v>249</v>
      </c>
      <c r="B21" s="53" t="s">
        <v>250</v>
      </c>
      <c r="C21" s="25">
        <v>10</v>
      </c>
      <c r="D21" s="54"/>
      <c r="E21" s="14">
        <v>10</v>
      </c>
    </row>
    <row r="22" spans="1:5" ht="25.5" customHeight="1" x14ac:dyDescent="0.15">
      <c r="A22" s="12" t="s">
        <v>251</v>
      </c>
      <c r="B22" s="53" t="s">
        <v>252</v>
      </c>
      <c r="C22" s="25">
        <v>7</v>
      </c>
      <c r="D22" s="54"/>
      <c r="E22" s="14">
        <v>7</v>
      </c>
    </row>
    <row r="23" spans="1:5" ht="25.5" customHeight="1" x14ac:dyDescent="0.15">
      <c r="A23" s="12" t="s">
        <v>253</v>
      </c>
      <c r="B23" s="53" t="s">
        <v>254</v>
      </c>
      <c r="C23" s="25"/>
      <c r="D23" s="54"/>
      <c r="E23" s="14"/>
    </row>
    <row r="24" spans="1:5" ht="25.5" customHeight="1" x14ac:dyDescent="0.15">
      <c r="A24" s="12" t="s">
        <v>255</v>
      </c>
      <c r="B24" s="53" t="s">
        <v>256</v>
      </c>
      <c r="C24" s="25">
        <v>16</v>
      </c>
      <c r="D24" s="54"/>
      <c r="E24" s="14">
        <v>16</v>
      </c>
    </row>
    <row r="25" spans="1:5" ht="25.5" customHeight="1" x14ac:dyDescent="0.15">
      <c r="A25" s="12" t="s">
        <v>257</v>
      </c>
      <c r="B25" s="53" t="s">
        <v>258</v>
      </c>
      <c r="C25" s="25">
        <v>15</v>
      </c>
      <c r="D25" s="54"/>
      <c r="E25" s="14">
        <v>15</v>
      </c>
    </row>
    <row r="26" spans="1:5" ht="25.5" customHeight="1" x14ac:dyDescent="0.15">
      <c r="A26" s="12" t="s">
        <v>259</v>
      </c>
      <c r="B26" s="53" t="s">
        <v>260</v>
      </c>
      <c r="C26" s="25">
        <v>4</v>
      </c>
      <c r="D26" s="54"/>
      <c r="E26" s="14">
        <v>4</v>
      </c>
    </row>
    <row r="27" spans="1:5" ht="25.5" customHeight="1" x14ac:dyDescent="0.15">
      <c r="A27" s="12" t="s">
        <v>261</v>
      </c>
      <c r="B27" s="53" t="s">
        <v>262</v>
      </c>
      <c r="C27" s="25">
        <v>1</v>
      </c>
      <c r="D27" s="54"/>
      <c r="E27" s="14">
        <v>1</v>
      </c>
    </row>
    <row r="28" spans="1:5" ht="25.5" customHeight="1" x14ac:dyDescent="0.15">
      <c r="A28" s="12" t="s">
        <v>263</v>
      </c>
      <c r="B28" s="53" t="s">
        <v>264</v>
      </c>
      <c r="C28" s="25">
        <v>4</v>
      </c>
      <c r="D28" s="54"/>
      <c r="E28" s="14">
        <v>4</v>
      </c>
    </row>
    <row r="29" spans="1:5" ht="25.5" customHeight="1" x14ac:dyDescent="0.15">
      <c r="A29" s="12" t="s">
        <v>265</v>
      </c>
      <c r="B29" s="53" t="s">
        <v>266</v>
      </c>
      <c r="C29" s="25">
        <v>10.081416000000001</v>
      </c>
      <c r="D29" s="54"/>
      <c r="E29" s="14">
        <v>10.081416000000001</v>
      </c>
    </row>
    <row r="30" spans="1:5" ht="25.5" customHeight="1" x14ac:dyDescent="0.15">
      <c r="A30" s="12" t="s">
        <v>267</v>
      </c>
      <c r="B30" s="53" t="s">
        <v>268</v>
      </c>
      <c r="C30" s="25">
        <v>5.5110000000000001</v>
      </c>
      <c r="D30" s="54"/>
      <c r="E30" s="14">
        <v>5.5110000000000001</v>
      </c>
    </row>
    <row r="31" spans="1:5" ht="25.5" customHeight="1" x14ac:dyDescent="0.15">
      <c r="A31" s="12" t="s">
        <v>269</v>
      </c>
      <c r="B31" s="53" t="s">
        <v>270</v>
      </c>
      <c r="C31" s="25"/>
      <c r="D31" s="54"/>
      <c r="E31" s="14"/>
    </row>
    <row r="32" spans="1:5" ht="25.5" customHeight="1" x14ac:dyDescent="0.15">
      <c r="A32" s="12" t="s">
        <v>271</v>
      </c>
      <c r="B32" s="53" t="s">
        <v>272</v>
      </c>
      <c r="C32" s="25">
        <v>25.62</v>
      </c>
      <c r="D32" s="54"/>
      <c r="E32" s="14">
        <v>25.62</v>
      </c>
    </row>
    <row r="33" spans="1:5" ht="25.5" customHeight="1" x14ac:dyDescent="0.15">
      <c r="A33" s="12" t="s">
        <v>273</v>
      </c>
      <c r="B33" s="53" t="s">
        <v>274</v>
      </c>
      <c r="C33" s="25"/>
      <c r="D33" s="54"/>
      <c r="E33" s="14"/>
    </row>
    <row r="34" spans="1:5" ht="25.5" customHeight="1" x14ac:dyDescent="0.15">
      <c r="A34" s="8" t="s">
        <v>275</v>
      </c>
      <c r="B34" s="51" t="s">
        <v>276</v>
      </c>
      <c r="C34" s="26">
        <f>C35+C37</f>
        <v>25.620792000000002</v>
      </c>
      <c r="D34" s="52">
        <f>D35+D37+D36+D38+D39</f>
        <v>25.620792000000002</v>
      </c>
      <c r="E34" s="10"/>
    </row>
    <row r="35" spans="1:5" ht="25.5" customHeight="1" x14ac:dyDescent="0.15">
      <c r="A35" s="12" t="s">
        <v>277</v>
      </c>
      <c r="B35" s="53" t="s">
        <v>278</v>
      </c>
      <c r="C35" s="25">
        <v>12.420792</v>
      </c>
      <c r="D35" s="54">
        <v>12.420792</v>
      </c>
      <c r="E35" s="14"/>
    </row>
    <row r="36" spans="1:5" ht="25.5" customHeight="1" x14ac:dyDescent="0.15">
      <c r="A36" s="12" t="s">
        <v>279</v>
      </c>
      <c r="B36" s="53" t="s">
        <v>280</v>
      </c>
      <c r="C36" s="25"/>
      <c r="D36" s="54"/>
      <c r="E36" s="14"/>
    </row>
    <row r="37" spans="1:5" ht="25.5" customHeight="1" x14ac:dyDescent="0.15">
      <c r="A37" s="12" t="s">
        <v>281</v>
      </c>
      <c r="B37" s="53" t="s">
        <v>282</v>
      </c>
      <c r="C37" s="25">
        <v>13.2</v>
      </c>
      <c r="D37" s="54">
        <v>13.2</v>
      </c>
      <c r="E37" s="14"/>
    </row>
    <row r="38" spans="1:5" ht="25.5" customHeight="1" x14ac:dyDescent="0.15">
      <c r="A38" s="12" t="s">
        <v>283</v>
      </c>
      <c r="B38" s="53" t="s">
        <v>284</v>
      </c>
      <c r="C38" s="25"/>
      <c r="D38" s="54"/>
      <c r="E38" s="14"/>
    </row>
    <row r="39" spans="1:5" ht="25.5" customHeight="1" x14ac:dyDescent="0.15">
      <c r="A39" s="12" t="s">
        <v>285</v>
      </c>
      <c r="B39" s="53" t="s">
        <v>286</v>
      </c>
      <c r="C39" s="25"/>
      <c r="D39" s="54"/>
      <c r="E39" s="14"/>
    </row>
  </sheetData>
  <sheetProtection formatCells="0" formatColumns="0" formatRows="0"/>
  <mergeCells count="3">
    <mergeCell ref="A2:E2"/>
    <mergeCell ref="A4:B4"/>
    <mergeCell ref="C4:E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showZeros="0" workbookViewId="0">
      <selection activeCell="D18" sqref="D18"/>
    </sheetView>
  </sheetViews>
  <sheetFormatPr defaultColWidth="9.140625" defaultRowHeight="12.75" customHeight="1" x14ac:dyDescent="0.15"/>
  <cols>
    <col min="1" max="1" width="49.28515625" style="1" customWidth="1"/>
    <col min="2" max="8" width="10.5703125" style="1" customWidth="1"/>
    <col min="9" max="16384" width="9.140625" style="3"/>
  </cols>
  <sheetData>
    <row r="1" spans="1:8" ht="24.75" customHeight="1" x14ac:dyDescent="0.15">
      <c r="A1" s="40" t="s">
        <v>28</v>
      </c>
    </row>
    <row r="2" spans="1:8" ht="24.75" customHeight="1" x14ac:dyDescent="0.15">
      <c r="A2" s="168" t="s">
        <v>287</v>
      </c>
      <c r="B2" s="168"/>
      <c r="C2" s="168"/>
      <c r="D2" s="168"/>
      <c r="E2" s="168"/>
      <c r="F2" s="168"/>
      <c r="G2" s="168"/>
      <c r="H2" s="168"/>
    </row>
    <row r="3" spans="1:8" ht="24.75" customHeight="1" x14ac:dyDescent="0.15">
      <c r="H3" s="4" t="s">
        <v>30</v>
      </c>
    </row>
    <row r="4" spans="1:8" ht="24.75" customHeight="1" x14ac:dyDescent="0.15">
      <c r="A4" s="185" t="s">
        <v>167</v>
      </c>
      <c r="B4" s="180" t="s">
        <v>288</v>
      </c>
      <c r="C4" s="181"/>
      <c r="D4" s="181"/>
      <c r="E4" s="181"/>
      <c r="F4" s="182"/>
      <c r="G4" s="188" t="s">
        <v>289</v>
      </c>
      <c r="H4" s="191" t="s">
        <v>290</v>
      </c>
    </row>
    <row r="5" spans="1:8" ht="24.75" customHeight="1" x14ac:dyDescent="0.15">
      <c r="A5" s="186"/>
      <c r="B5" s="188" t="s">
        <v>93</v>
      </c>
      <c r="C5" s="188" t="s">
        <v>291</v>
      </c>
      <c r="D5" s="188" t="s">
        <v>292</v>
      </c>
      <c r="E5" s="183" t="s">
        <v>293</v>
      </c>
      <c r="F5" s="184"/>
      <c r="G5" s="190"/>
      <c r="H5" s="192"/>
    </row>
    <row r="6" spans="1:8" ht="24.75" customHeight="1" x14ac:dyDescent="0.15">
      <c r="A6" s="187"/>
      <c r="B6" s="189"/>
      <c r="C6" s="189"/>
      <c r="D6" s="189"/>
      <c r="E6" s="41" t="s">
        <v>294</v>
      </c>
      <c r="F6" s="41" t="s">
        <v>295</v>
      </c>
      <c r="G6" s="189"/>
      <c r="H6" s="193"/>
    </row>
    <row r="7" spans="1:8" s="11" customFormat="1" ht="24.75" customHeight="1" x14ac:dyDescent="0.15">
      <c r="A7" s="43" t="s">
        <v>93</v>
      </c>
      <c r="B7" s="44"/>
      <c r="C7" s="44"/>
      <c r="D7" s="44"/>
      <c r="E7" s="44"/>
      <c r="F7" s="44"/>
      <c r="G7" s="44"/>
      <c r="H7" s="45"/>
    </row>
    <row r="8" spans="1:8" ht="24.75" customHeight="1" x14ac:dyDescent="0.15">
      <c r="A8" s="12" t="s">
        <v>170</v>
      </c>
      <c r="B8" s="44">
        <v>4</v>
      </c>
      <c r="C8" s="44">
        <v>0</v>
      </c>
      <c r="D8" s="44">
        <v>4</v>
      </c>
      <c r="E8" s="44">
        <v>0</v>
      </c>
      <c r="F8" s="44">
        <v>0</v>
      </c>
      <c r="G8" s="44">
        <v>4</v>
      </c>
      <c r="H8" s="45">
        <v>1</v>
      </c>
    </row>
    <row r="9" spans="1:8" ht="24.75" customHeight="1" x14ac:dyDescent="0.15">
      <c r="A9" s="12"/>
      <c r="B9" s="46"/>
      <c r="C9" s="46"/>
      <c r="D9" s="46"/>
      <c r="E9" s="46"/>
      <c r="F9" s="46"/>
      <c r="G9" s="46"/>
      <c r="H9" s="47"/>
    </row>
    <row r="10" spans="1:8" ht="24.75" customHeight="1" x14ac:dyDescent="0.15">
      <c r="A10" s="12"/>
      <c r="B10" s="46"/>
      <c r="C10" s="46"/>
      <c r="D10" s="46"/>
      <c r="E10" s="46"/>
      <c r="F10" s="46"/>
      <c r="G10" s="46"/>
      <c r="H10" s="47"/>
    </row>
    <row r="11" spans="1:8" ht="24.75" customHeight="1" x14ac:dyDescent="0.15">
      <c r="A11" s="12"/>
      <c r="B11" s="46"/>
      <c r="C11" s="46"/>
      <c r="D11" s="46"/>
      <c r="E11" s="46"/>
      <c r="F11" s="46"/>
      <c r="G11" s="46"/>
      <c r="H11" s="47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Zeros="0" workbookViewId="0">
      <selection activeCell="G43" sqref="G43"/>
    </sheetView>
  </sheetViews>
  <sheetFormatPr defaultColWidth="9.140625" defaultRowHeight="12.75" customHeight="1" x14ac:dyDescent="0.15"/>
  <cols>
    <col min="1" max="1" width="8" style="1" customWidth="1"/>
    <col min="2" max="2" width="32.42578125" style="1" customWidth="1"/>
    <col min="3" max="5" width="17.85546875" style="1" customWidth="1"/>
    <col min="6" max="6" width="6.85546875" style="1" customWidth="1"/>
    <col min="7" max="7" width="17.85546875" style="1" customWidth="1"/>
    <col min="8" max="8" width="6.7109375" style="3" customWidth="1"/>
    <col min="9" max="16384" width="9.140625" style="3"/>
  </cols>
  <sheetData>
    <row r="1" spans="1:11" ht="24.95" customHeight="1" x14ac:dyDescent="0.15">
      <c r="A1" s="20" t="s">
        <v>28</v>
      </c>
      <c r="B1" s="21"/>
    </row>
    <row r="2" spans="1:11" ht="24.95" customHeight="1" x14ac:dyDescent="0.15">
      <c r="A2" s="168" t="s">
        <v>296</v>
      </c>
      <c r="B2" s="168"/>
      <c r="C2" s="168"/>
      <c r="D2" s="168"/>
      <c r="E2" s="168"/>
    </row>
    <row r="3" spans="1:11" ht="24.95" customHeight="1" x14ac:dyDescent="0.15">
      <c r="E3" s="4" t="s">
        <v>30</v>
      </c>
    </row>
    <row r="4" spans="1:11" ht="24.95" customHeight="1" x14ac:dyDescent="0.15">
      <c r="A4" s="5" t="s">
        <v>297</v>
      </c>
      <c r="B4" s="6" t="s">
        <v>33</v>
      </c>
      <c r="C4" s="6" t="s">
        <v>93</v>
      </c>
      <c r="D4" s="6" t="s">
        <v>89</v>
      </c>
      <c r="E4" s="7" t="s">
        <v>90</v>
      </c>
    </row>
    <row r="5" spans="1:11" ht="19.5" customHeight="1" x14ac:dyDescent="0.15">
      <c r="A5" s="5" t="s">
        <v>92</v>
      </c>
      <c r="B5" s="6" t="s">
        <v>92</v>
      </c>
      <c r="C5" s="6">
        <v>1</v>
      </c>
      <c r="D5" s="6">
        <v>2</v>
      </c>
      <c r="E5" s="7">
        <v>3</v>
      </c>
      <c r="H5" s="22"/>
      <c r="I5" s="22"/>
      <c r="J5" s="22"/>
      <c r="K5" s="22"/>
    </row>
    <row r="6" spans="1:11" s="11" customFormat="1" ht="24.95" customHeight="1" x14ac:dyDescent="0.15">
      <c r="A6" s="23">
        <f>ROW()-5</f>
        <v>1</v>
      </c>
      <c r="B6" s="24" t="s">
        <v>93</v>
      </c>
      <c r="C6" s="25"/>
      <c r="D6" s="26">
        <f>SUM(D7:D46)</f>
        <v>933.09304600000019</v>
      </c>
      <c r="E6" s="25"/>
      <c r="F6" s="2"/>
      <c r="G6" s="2"/>
      <c r="H6" s="27"/>
      <c r="I6" s="27"/>
      <c r="J6" s="27"/>
      <c r="K6" s="27"/>
    </row>
    <row r="7" spans="1:11" ht="24.95" customHeight="1" x14ac:dyDescent="0.15">
      <c r="A7" s="28">
        <f>ROW()-5</f>
        <v>2</v>
      </c>
      <c r="B7" s="29" t="s">
        <v>298</v>
      </c>
      <c r="C7" s="25">
        <v>278.87</v>
      </c>
      <c r="D7" s="25">
        <v>278.87</v>
      </c>
      <c r="E7" s="30"/>
      <c r="H7" s="22"/>
      <c r="I7" s="22"/>
      <c r="J7" s="22"/>
      <c r="K7" s="22"/>
    </row>
    <row r="8" spans="1:11" ht="24.95" customHeight="1" x14ac:dyDescent="0.15">
      <c r="A8" s="28">
        <f>ROW()-5</f>
        <v>3</v>
      </c>
      <c r="B8" s="29" t="s">
        <v>299</v>
      </c>
      <c r="C8" s="25">
        <v>203.76</v>
      </c>
      <c r="D8" s="25">
        <v>203.76</v>
      </c>
      <c r="E8" s="30"/>
      <c r="H8" s="22"/>
      <c r="I8" s="22"/>
      <c r="J8" s="22"/>
      <c r="K8" s="22"/>
    </row>
    <row r="9" spans="1:11" ht="24.95" customHeight="1" x14ac:dyDescent="0.15">
      <c r="A9" s="23">
        <f t="shared" ref="A9:A18" si="0">ROW()-5</f>
        <v>4</v>
      </c>
      <c r="B9" s="29" t="s">
        <v>300</v>
      </c>
      <c r="C9" s="25">
        <v>8.9923000000000002</v>
      </c>
      <c r="D9" s="25">
        <v>8.9923000000000002</v>
      </c>
      <c r="E9" s="30"/>
      <c r="H9" s="22"/>
      <c r="I9" s="22"/>
      <c r="J9" s="22"/>
      <c r="K9" s="22"/>
    </row>
    <row r="10" spans="1:11" ht="24.95" customHeight="1" x14ac:dyDescent="0.15">
      <c r="A10" s="28">
        <f t="shared" si="0"/>
        <v>5</v>
      </c>
      <c r="B10" s="29" t="s">
        <v>301</v>
      </c>
      <c r="C10" s="29">
        <v>86.42</v>
      </c>
      <c r="D10" s="29">
        <v>86.42</v>
      </c>
      <c r="E10" s="30"/>
      <c r="H10" s="22"/>
      <c r="I10" s="22"/>
      <c r="J10" s="22"/>
      <c r="K10" s="22"/>
    </row>
    <row r="11" spans="1:11" ht="24.95" customHeight="1" x14ac:dyDescent="0.15">
      <c r="A11" s="28">
        <f t="shared" si="0"/>
        <v>6</v>
      </c>
      <c r="B11" s="29" t="s">
        <v>302</v>
      </c>
      <c r="C11" s="25">
        <v>75.984495999999993</v>
      </c>
      <c r="D11" s="31">
        <v>75.984495999999993</v>
      </c>
      <c r="E11" s="30"/>
      <c r="G11" s="32"/>
      <c r="H11" s="33"/>
      <c r="I11" s="22"/>
      <c r="J11" s="22"/>
      <c r="K11" s="22"/>
    </row>
    <row r="12" spans="1:11" ht="24.95" customHeight="1" x14ac:dyDescent="0.15">
      <c r="A12" s="23">
        <f t="shared" si="0"/>
        <v>7</v>
      </c>
      <c r="B12" s="29" t="s">
        <v>303</v>
      </c>
      <c r="C12" s="25">
        <v>36.648817000000001</v>
      </c>
      <c r="D12" s="31">
        <v>36.648817000000001</v>
      </c>
      <c r="E12" s="30"/>
      <c r="G12" s="32"/>
      <c r="H12" s="33"/>
      <c r="I12" s="22"/>
      <c r="J12" s="22"/>
      <c r="K12" s="22"/>
    </row>
    <row r="13" spans="1:11" ht="24.95" customHeight="1" x14ac:dyDescent="0.15">
      <c r="A13" s="28">
        <f t="shared" si="0"/>
        <v>8</v>
      </c>
      <c r="B13" s="29" t="s">
        <v>304</v>
      </c>
      <c r="C13" s="25">
        <v>17.159613</v>
      </c>
      <c r="D13" s="31">
        <v>17.159613</v>
      </c>
      <c r="E13" s="30"/>
      <c r="G13" s="32"/>
      <c r="H13" s="33"/>
      <c r="I13" s="22"/>
      <c r="J13" s="22"/>
      <c r="K13" s="22"/>
    </row>
    <row r="14" spans="1:11" ht="24.95" customHeight="1" x14ac:dyDescent="0.15">
      <c r="A14" s="28">
        <f t="shared" si="0"/>
        <v>9</v>
      </c>
      <c r="B14" s="29" t="s">
        <v>305</v>
      </c>
      <c r="C14" s="25">
        <v>1.726423</v>
      </c>
      <c r="D14" s="31">
        <v>5.45</v>
      </c>
      <c r="E14" s="30"/>
      <c r="G14" s="32"/>
      <c r="H14" s="33"/>
      <c r="I14" s="22"/>
      <c r="J14" s="22"/>
      <c r="K14" s="22"/>
    </row>
    <row r="15" spans="1:11" ht="24.95" customHeight="1" x14ac:dyDescent="0.15">
      <c r="A15" s="23">
        <f t="shared" si="0"/>
        <v>10</v>
      </c>
      <c r="B15" s="29" t="s">
        <v>306</v>
      </c>
      <c r="C15" s="25">
        <v>57.774611999999998</v>
      </c>
      <c r="D15" s="31">
        <v>57.774611999999998</v>
      </c>
      <c r="E15" s="30"/>
      <c r="G15" s="32"/>
      <c r="H15" s="33"/>
      <c r="I15" s="22"/>
      <c r="J15" s="22"/>
      <c r="K15" s="22"/>
    </row>
    <row r="16" spans="1:11" ht="24.95" customHeight="1" x14ac:dyDescent="0.15">
      <c r="A16" s="28">
        <f t="shared" si="0"/>
        <v>11</v>
      </c>
      <c r="B16" s="29" t="s">
        <v>307</v>
      </c>
      <c r="C16" s="34">
        <v>38.200000000000003</v>
      </c>
      <c r="D16" s="31">
        <v>38.200000000000003</v>
      </c>
      <c r="E16" s="30"/>
      <c r="G16" s="35"/>
      <c r="H16" s="36"/>
      <c r="I16" s="22"/>
      <c r="J16" s="22"/>
      <c r="K16" s="22"/>
    </row>
    <row r="17" spans="1:11" ht="24.95" customHeight="1" x14ac:dyDescent="0.15">
      <c r="A17" s="28">
        <f t="shared" si="0"/>
        <v>12</v>
      </c>
      <c r="B17" s="29" t="s">
        <v>308</v>
      </c>
      <c r="C17" s="34">
        <v>15</v>
      </c>
      <c r="D17" s="34">
        <v>15</v>
      </c>
      <c r="E17" s="30"/>
      <c r="G17" s="32"/>
      <c r="H17" s="33"/>
      <c r="I17" s="22"/>
      <c r="J17" s="22"/>
      <c r="K17" s="22"/>
    </row>
    <row r="18" spans="1:11" ht="24.95" customHeight="1" x14ac:dyDescent="0.15">
      <c r="A18" s="23">
        <f t="shared" si="0"/>
        <v>13</v>
      </c>
      <c r="B18" s="29" t="s">
        <v>309</v>
      </c>
      <c r="C18" s="34"/>
      <c r="D18" s="34"/>
      <c r="E18" s="30"/>
      <c r="G18" s="32"/>
      <c r="H18" s="33"/>
      <c r="I18" s="22"/>
      <c r="J18" s="22"/>
      <c r="K18" s="22"/>
    </row>
    <row r="19" spans="1:11" ht="24.95" customHeight="1" x14ac:dyDescent="0.15">
      <c r="A19" s="28">
        <f t="shared" ref="A19:A28" si="1">ROW()-5</f>
        <v>14</v>
      </c>
      <c r="B19" s="29" t="s">
        <v>310</v>
      </c>
      <c r="C19" s="34"/>
      <c r="D19" s="34"/>
      <c r="E19" s="30"/>
      <c r="G19" s="32"/>
      <c r="H19" s="33"/>
      <c r="I19" s="22"/>
      <c r="J19" s="22"/>
      <c r="K19" s="22"/>
    </row>
    <row r="20" spans="1:11" ht="24.95" customHeight="1" x14ac:dyDescent="0.15">
      <c r="A20" s="28">
        <f t="shared" si="1"/>
        <v>15</v>
      </c>
      <c r="B20" s="29" t="s">
        <v>311</v>
      </c>
      <c r="C20" s="34"/>
      <c r="D20" s="34"/>
      <c r="E20" s="30"/>
      <c r="G20" s="32"/>
      <c r="H20" s="33"/>
      <c r="I20" s="22"/>
      <c r="J20" s="22"/>
      <c r="K20" s="22"/>
    </row>
    <row r="21" spans="1:11" ht="24.95" customHeight="1" x14ac:dyDescent="0.15">
      <c r="A21" s="23">
        <f t="shared" si="1"/>
        <v>16</v>
      </c>
      <c r="B21" s="29" t="s">
        <v>312</v>
      </c>
      <c r="C21" s="34">
        <v>10</v>
      </c>
      <c r="D21" s="34">
        <v>10</v>
      </c>
      <c r="E21" s="30"/>
      <c r="G21" s="32"/>
      <c r="H21" s="33"/>
      <c r="I21" s="22"/>
      <c r="J21" s="22"/>
      <c r="K21" s="22"/>
    </row>
    <row r="22" spans="1:11" ht="24.95" customHeight="1" x14ac:dyDescent="0.15">
      <c r="A22" s="28">
        <f t="shared" si="1"/>
        <v>17</v>
      </c>
      <c r="B22" s="29" t="s">
        <v>313</v>
      </c>
      <c r="C22" s="34">
        <v>7</v>
      </c>
      <c r="D22" s="34">
        <v>7</v>
      </c>
      <c r="E22" s="30"/>
      <c r="G22" s="32"/>
      <c r="H22" s="33"/>
      <c r="I22" s="22"/>
      <c r="J22" s="22"/>
      <c r="K22" s="22"/>
    </row>
    <row r="23" spans="1:11" ht="24.95" customHeight="1" x14ac:dyDescent="0.15">
      <c r="A23" s="28">
        <f t="shared" si="1"/>
        <v>18</v>
      </c>
      <c r="B23" s="29" t="s">
        <v>314</v>
      </c>
      <c r="C23" s="34"/>
      <c r="D23" s="34"/>
      <c r="E23" s="30"/>
      <c r="G23" s="32"/>
      <c r="H23" s="33"/>
      <c r="I23" s="22"/>
      <c r="J23" s="22"/>
      <c r="K23" s="22"/>
    </row>
    <row r="24" spans="1:11" ht="24.95" customHeight="1" x14ac:dyDescent="0.15">
      <c r="A24" s="23">
        <f t="shared" si="1"/>
        <v>19</v>
      </c>
      <c r="B24" s="29" t="s">
        <v>315</v>
      </c>
      <c r="C24" s="34">
        <v>16</v>
      </c>
      <c r="D24" s="34">
        <v>16</v>
      </c>
      <c r="E24" s="30"/>
      <c r="G24" s="32"/>
      <c r="H24" s="33"/>
      <c r="I24" s="22"/>
      <c r="J24" s="22"/>
      <c r="K24" s="22"/>
    </row>
    <row r="25" spans="1:11" ht="24.95" customHeight="1" x14ac:dyDescent="0.15">
      <c r="A25" s="28">
        <f t="shared" si="1"/>
        <v>20</v>
      </c>
      <c r="B25" s="29" t="s">
        <v>291</v>
      </c>
      <c r="C25" s="34"/>
      <c r="D25" s="34"/>
      <c r="E25" s="30"/>
      <c r="G25" s="32"/>
      <c r="H25" s="33"/>
      <c r="I25" s="22"/>
      <c r="J25" s="22"/>
      <c r="K25" s="22"/>
    </row>
    <row r="26" spans="1:11" ht="24.95" customHeight="1" x14ac:dyDescent="0.15">
      <c r="A26" s="28">
        <f t="shared" si="1"/>
        <v>21</v>
      </c>
      <c r="B26" s="29" t="s">
        <v>316</v>
      </c>
      <c r="C26" s="34"/>
      <c r="D26" s="34"/>
      <c r="E26" s="30"/>
      <c r="G26" s="32"/>
      <c r="H26" s="33"/>
      <c r="I26" s="22"/>
      <c r="J26" s="22"/>
      <c r="K26" s="22"/>
    </row>
    <row r="27" spans="1:11" ht="24.95" customHeight="1" x14ac:dyDescent="0.15">
      <c r="A27" s="23">
        <f t="shared" si="1"/>
        <v>22</v>
      </c>
      <c r="B27" s="29" t="s">
        <v>317</v>
      </c>
      <c r="C27" s="34"/>
      <c r="D27" s="34"/>
      <c r="E27" s="30"/>
      <c r="G27" s="32"/>
      <c r="H27" s="33"/>
      <c r="I27" s="22"/>
      <c r="J27" s="22"/>
      <c r="K27" s="22"/>
    </row>
    <row r="28" spans="1:11" ht="24.95" customHeight="1" x14ac:dyDescent="0.15">
      <c r="A28" s="28">
        <f t="shared" si="1"/>
        <v>23</v>
      </c>
      <c r="B28" s="29" t="s">
        <v>289</v>
      </c>
      <c r="C28" s="34">
        <v>4</v>
      </c>
      <c r="D28" s="34">
        <v>4</v>
      </c>
      <c r="E28" s="30"/>
      <c r="G28" s="32"/>
      <c r="H28" s="33"/>
      <c r="I28" s="22"/>
      <c r="J28" s="22"/>
      <c r="K28" s="22"/>
    </row>
    <row r="29" spans="1:11" ht="24.95" customHeight="1" x14ac:dyDescent="0.15">
      <c r="A29" s="28">
        <f t="shared" ref="A29:A38" si="2">ROW()-5</f>
        <v>24</v>
      </c>
      <c r="B29" s="29" t="s">
        <v>290</v>
      </c>
      <c r="C29" s="34">
        <v>1</v>
      </c>
      <c r="D29" s="34">
        <v>1</v>
      </c>
      <c r="E29" s="30"/>
      <c r="G29" s="32"/>
      <c r="H29" s="33"/>
      <c r="I29" s="22"/>
      <c r="J29" s="22"/>
      <c r="K29" s="22"/>
    </row>
    <row r="30" spans="1:11" ht="24.95" customHeight="1" x14ac:dyDescent="0.15">
      <c r="A30" s="23">
        <f t="shared" si="2"/>
        <v>25</v>
      </c>
      <c r="B30" s="29" t="s">
        <v>292</v>
      </c>
      <c r="C30" s="34">
        <v>4</v>
      </c>
      <c r="D30" s="34">
        <v>4</v>
      </c>
      <c r="E30" s="30"/>
      <c r="G30" s="32"/>
      <c r="H30" s="33"/>
      <c r="I30" s="22"/>
      <c r="J30" s="22"/>
      <c r="K30" s="22"/>
    </row>
    <row r="31" spans="1:11" ht="24.95" customHeight="1" x14ac:dyDescent="0.15">
      <c r="A31" s="28">
        <f t="shared" si="2"/>
        <v>26</v>
      </c>
      <c r="B31" s="29" t="s">
        <v>318</v>
      </c>
      <c r="C31" s="34"/>
      <c r="D31" s="34"/>
      <c r="E31" s="30"/>
      <c r="G31" s="32"/>
      <c r="H31" s="33"/>
      <c r="I31" s="22"/>
      <c r="J31" s="22"/>
      <c r="K31" s="22"/>
    </row>
    <row r="32" spans="1:11" ht="24.95" customHeight="1" x14ac:dyDescent="0.15">
      <c r="A32" s="28">
        <f t="shared" si="2"/>
        <v>27</v>
      </c>
      <c r="B32" s="29" t="s">
        <v>319</v>
      </c>
      <c r="C32" s="34"/>
      <c r="D32" s="34"/>
      <c r="E32" s="30"/>
      <c r="G32" s="35"/>
      <c r="H32" s="36"/>
      <c r="I32" s="22"/>
      <c r="J32" s="22"/>
      <c r="K32" s="22"/>
    </row>
    <row r="33" spans="1:11" ht="24.95" customHeight="1" x14ac:dyDescent="0.15">
      <c r="A33" s="23">
        <f t="shared" si="2"/>
        <v>28</v>
      </c>
      <c r="B33" s="29" t="s">
        <v>320</v>
      </c>
      <c r="C33" s="34">
        <v>10.081416000000001</v>
      </c>
      <c r="D33" s="34">
        <v>10.081416000000001</v>
      </c>
      <c r="E33" s="30"/>
      <c r="G33" s="32"/>
      <c r="H33" s="33"/>
      <c r="I33" s="22"/>
      <c r="J33" s="22"/>
      <c r="K33" s="22"/>
    </row>
    <row r="34" spans="1:11" ht="24.95" customHeight="1" x14ac:dyDescent="0.15">
      <c r="A34" s="28">
        <f t="shared" si="2"/>
        <v>29</v>
      </c>
      <c r="B34" s="29" t="s">
        <v>321</v>
      </c>
      <c r="C34" s="34">
        <v>5.5110000000000001</v>
      </c>
      <c r="D34" s="34">
        <v>5.5110000000000001</v>
      </c>
      <c r="E34" s="30"/>
      <c r="G34" s="32"/>
      <c r="H34" s="33"/>
      <c r="I34" s="22"/>
      <c r="J34" s="22"/>
      <c r="K34" s="22"/>
    </row>
    <row r="35" spans="1:11" ht="24.95" customHeight="1" x14ac:dyDescent="0.15">
      <c r="A35" s="28">
        <f t="shared" si="2"/>
        <v>30</v>
      </c>
      <c r="B35" s="29" t="s">
        <v>322</v>
      </c>
      <c r="C35" s="34"/>
      <c r="D35" s="34"/>
      <c r="E35" s="30"/>
      <c r="G35" s="32"/>
      <c r="H35" s="33"/>
      <c r="I35" s="22"/>
      <c r="J35" s="22"/>
      <c r="K35" s="22"/>
    </row>
    <row r="36" spans="1:11" ht="24.95" customHeight="1" x14ac:dyDescent="0.15">
      <c r="A36" s="23">
        <f t="shared" si="2"/>
        <v>31</v>
      </c>
      <c r="B36" s="29" t="s">
        <v>323</v>
      </c>
      <c r="C36" s="34">
        <v>25.62</v>
      </c>
      <c r="D36" s="34">
        <v>25.62</v>
      </c>
      <c r="E36" s="30"/>
      <c r="G36" s="32"/>
      <c r="H36" s="33"/>
      <c r="I36" s="22"/>
      <c r="J36" s="22"/>
      <c r="K36" s="22"/>
    </row>
    <row r="37" spans="1:11" ht="24.95" customHeight="1" x14ac:dyDescent="0.15">
      <c r="A37" s="28">
        <f t="shared" si="2"/>
        <v>32</v>
      </c>
      <c r="B37" s="29" t="s">
        <v>324</v>
      </c>
      <c r="C37" s="34"/>
      <c r="D37" s="34"/>
      <c r="E37" s="30"/>
      <c r="G37" s="32"/>
      <c r="H37" s="33"/>
      <c r="I37" s="22"/>
      <c r="J37" s="22"/>
      <c r="K37" s="22"/>
    </row>
    <row r="38" spans="1:11" ht="24.95" customHeight="1" x14ac:dyDescent="0.15">
      <c r="A38" s="28">
        <f t="shared" si="2"/>
        <v>33</v>
      </c>
      <c r="B38" s="29" t="s">
        <v>325</v>
      </c>
      <c r="C38" s="34">
        <v>12.420792</v>
      </c>
      <c r="D38" s="37">
        <v>12.420792</v>
      </c>
      <c r="E38" s="30"/>
      <c r="H38" s="22"/>
      <c r="I38" s="22"/>
      <c r="J38" s="22"/>
      <c r="K38" s="22"/>
    </row>
    <row r="39" spans="1:11" ht="24.95" customHeight="1" x14ac:dyDescent="0.15">
      <c r="A39" s="23">
        <f t="shared" ref="A39:A45" si="3">ROW()-5</f>
        <v>34</v>
      </c>
      <c r="B39" s="29" t="s">
        <v>326</v>
      </c>
      <c r="C39" s="34"/>
      <c r="D39" s="31"/>
      <c r="E39" s="30"/>
      <c r="H39" s="22"/>
      <c r="I39" s="22"/>
      <c r="J39" s="22"/>
      <c r="K39" s="22"/>
    </row>
    <row r="40" spans="1:11" ht="24.95" customHeight="1" x14ac:dyDescent="0.15">
      <c r="A40" s="28">
        <f t="shared" si="3"/>
        <v>35</v>
      </c>
      <c r="B40" s="29" t="s">
        <v>327</v>
      </c>
      <c r="C40" s="34">
        <v>14.52</v>
      </c>
      <c r="D40" s="31">
        <v>13.2</v>
      </c>
      <c r="E40" s="30"/>
      <c r="H40" s="22"/>
      <c r="I40" s="22"/>
      <c r="J40" s="22"/>
      <c r="K40" s="22"/>
    </row>
    <row r="41" spans="1:11" ht="24.95" customHeight="1" x14ac:dyDescent="0.15">
      <c r="A41" s="28">
        <f t="shared" si="3"/>
        <v>36</v>
      </c>
      <c r="B41" s="29" t="s">
        <v>328</v>
      </c>
      <c r="C41" s="34"/>
      <c r="D41" s="31"/>
      <c r="E41" s="30"/>
      <c r="H41" s="22"/>
      <c r="I41" s="22"/>
      <c r="J41" s="22"/>
      <c r="K41" s="22"/>
    </row>
    <row r="42" spans="1:11" ht="24.95" customHeight="1" x14ac:dyDescent="0.15">
      <c r="A42" s="23">
        <f t="shared" si="3"/>
        <v>37</v>
      </c>
      <c r="B42" s="29" t="s">
        <v>329</v>
      </c>
      <c r="C42" s="34"/>
      <c r="D42" s="31"/>
      <c r="E42" s="30"/>
      <c r="H42" s="22"/>
      <c r="I42" s="22"/>
      <c r="J42" s="22"/>
      <c r="K42" s="22"/>
    </row>
    <row r="43" spans="1:11" ht="24.95" customHeight="1" x14ac:dyDescent="0.15">
      <c r="A43" s="28">
        <f t="shared" si="3"/>
        <v>38</v>
      </c>
      <c r="B43" s="29" t="s">
        <v>330</v>
      </c>
      <c r="C43" s="34"/>
      <c r="D43" s="31"/>
      <c r="E43" s="30"/>
    </row>
    <row r="44" spans="1:11" ht="24.95" customHeight="1" x14ac:dyDescent="0.15">
      <c r="A44" s="28">
        <f t="shared" si="3"/>
        <v>39</v>
      </c>
      <c r="B44" s="29" t="s">
        <v>331</v>
      </c>
      <c r="C44" s="34"/>
      <c r="D44" s="31"/>
      <c r="E44" s="30"/>
    </row>
    <row r="45" spans="1:11" ht="24.95" customHeight="1" x14ac:dyDescent="0.15">
      <c r="A45" s="23">
        <f t="shared" si="3"/>
        <v>40</v>
      </c>
      <c r="B45" s="29" t="s">
        <v>332</v>
      </c>
      <c r="C45" s="34"/>
      <c r="D45" s="31"/>
      <c r="E45" s="30"/>
    </row>
    <row r="46" spans="1:11" ht="12.75" customHeight="1" x14ac:dyDescent="0.2">
      <c r="A46" s="38"/>
      <c r="B46" s="38"/>
      <c r="C46" s="38"/>
      <c r="D46" s="38"/>
      <c r="E46" s="38"/>
      <c r="F46"/>
      <c r="G46"/>
    </row>
    <row r="47" spans="1:11" ht="27.75" customHeight="1" x14ac:dyDescent="0.2">
      <c r="A47" s="39"/>
      <c r="B47"/>
      <c r="C47"/>
      <c r="E47"/>
      <c r="F47"/>
      <c r="G47"/>
    </row>
    <row r="49" spans="1:7" ht="12.75" customHeight="1" x14ac:dyDescent="0.2">
      <c r="A49"/>
      <c r="B49"/>
      <c r="C49"/>
      <c r="D49"/>
      <c r="E49"/>
      <c r="F49"/>
      <c r="G49"/>
    </row>
    <row r="50" spans="1:7" ht="12.75" customHeight="1" x14ac:dyDescent="0.2">
      <c r="A50"/>
      <c r="B50"/>
      <c r="C50"/>
      <c r="D50"/>
      <c r="E50"/>
      <c r="F50"/>
      <c r="G50"/>
    </row>
  </sheetData>
  <sheetProtection formatCells="0" formatColumns="0" formatRows="0"/>
  <mergeCells count="1">
    <mergeCell ref="A2:E2"/>
  </mergeCells>
  <phoneticPr fontId="19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98" fitToHeight="100" orientation="portrait" horizontalDpi="300" verticalDpi="300" r:id="rId1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showGridLines="0" showZeros="0" workbookViewId="0">
      <selection activeCell="K9" sqref="K9"/>
    </sheetView>
  </sheetViews>
  <sheetFormatPr defaultColWidth="9.140625" defaultRowHeight="12.75" customHeight="1" x14ac:dyDescent="0.15"/>
  <cols>
    <col min="1" max="1" width="60.7109375" style="1" customWidth="1"/>
    <col min="2" max="2" width="22.140625" style="1" customWidth="1"/>
    <col min="3" max="3" width="2.85546875" style="1" customWidth="1"/>
    <col min="4" max="13" width="9.140625" style="1"/>
    <col min="14" max="16384" width="9.140625" style="3"/>
  </cols>
  <sheetData>
    <row r="1" spans="1:13" ht="12.75" customHeight="1" x14ac:dyDescent="0.2">
      <c r="A1" s="15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spans="1:13" ht="32.25" customHeight="1" x14ac:dyDescent="0.2">
      <c r="A2" s="168" t="s">
        <v>333</v>
      </c>
      <c r="B2" s="168"/>
      <c r="C2"/>
      <c r="D2"/>
      <c r="E2"/>
      <c r="F2"/>
      <c r="G2"/>
      <c r="H2"/>
      <c r="I2"/>
      <c r="J2"/>
      <c r="K2"/>
      <c r="L2"/>
      <c r="M2"/>
    </row>
    <row r="3" spans="1:13" ht="15" customHeight="1" x14ac:dyDescent="0.2">
      <c r="B3" s="4" t="s">
        <v>30</v>
      </c>
      <c r="C3"/>
      <c r="D3"/>
      <c r="E3"/>
      <c r="F3"/>
      <c r="G3"/>
      <c r="H3"/>
      <c r="I3"/>
      <c r="J3"/>
      <c r="K3"/>
      <c r="L3"/>
      <c r="M3"/>
    </row>
    <row r="4" spans="1:13" ht="15" customHeight="1" x14ac:dyDescent="0.2">
      <c r="A4" s="194" t="s">
        <v>334</v>
      </c>
      <c r="B4" s="196" t="s">
        <v>34</v>
      </c>
      <c r="C4"/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A5" s="195"/>
      <c r="B5" s="197"/>
      <c r="C5"/>
      <c r="D5"/>
      <c r="E5"/>
      <c r="F5"/>
      <c r="G5"/>
      <c r="H5"/>
      <c r="I5"/>
      <c r="J5"/>
      <c r="K5"/>
      <c r="L5"/>
      <c r="M5"/>
    </row>
    <row r="6" spans="1:13" s="11" customFormat="1" ht="26.25" customHeight="1" x14ac:dyDescent="0.2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13.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</row>
    <row r="8" spans="1:13" ht="18.75" customHeight="1" x14ac:dyDescent="0.2">
      <c r="A8" s="19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showZeros="0" workbookViewId="0">
      <selection activeCell="A19" sqref="A19"/>
    </sheetView>
  </sheetViews>
  <sheetFormatPr defaultColWidth="9.140625" defaultRowHeight="12.75" customHeight="1" x14ac:dyDescent="0.15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3"/>
  </cols>
  <sheetData>
    <row r="1" spans="1:12" ht="24.75" customHeight="1" x14ac:dyDescent="0.15"/>
    <row r="2" spans="1:12" ht="24.75" customHeight="1" x14ac:dyDescent="0.15">
      <c r="A2" s="168" t="s">
        <v>335</v>
      </c>
      <c r="B2" s="168"/>
      <c r="C2" s="168"/>
      <c r="D2" s="168"/>
      <c r="E2" s="168"/>
    </row>
    <row r="3" spans="1:12" ht="24.75" customHeight="1" x14ac:dyDescent="0.15">
      <c r="E3" s="4" t="s">
        <v>30</v>
      </c>
    </row>
    <row r="4" spans="1:12" ht="24.75" customHeight="1" x14ac:dyDescent="0.15">
      <c r="A4" s="5" t="s">
        <v>167</v>
      </c>
      <c r="B4" s="6" t="s">
        <v>93</v>
      </c>
      <c r="C4" s="6" t="s">
        <v>336</v>
      </c>
      <c r="D4" s="6" t="s">
        <v>337</v>
      </c>
      <c r="E4" s="7" t="s">
        <v>338</v>
      </c>
    </row>
    <row r="5" spans="1:12" s="1" customFormat="1" ht="24.75" customHeight="1" x14ac:dyDescent="0.15">
      <c r="A5" s="5" t="s">
        <v>92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</row>
    <row r="6" spans="1:12" s="2" customFormat="1" ht="24.75" customHeight="1" x14ac:dyDescent="0.15">
      <c r="A6" s="8" t="s">
        <v>93</v>
      </c>
      <c r="B6" s="9"/>
      <c r="C6" s="9"/>
      <c r="D6" s="9">
        <v>0</v>
      </c>
      <c r="E6" s="10">
        <v>0</v>
      </c>
      <c r="H6" s="11"/>
      <c r="I6" s="11"/>
      <c r="J6" s="11"/>
      <c r="K6" s="11"/>
      <c r="L6" s="11"/>
    </row>
    <row r="7" spans="1:12" s="1" customFormat="1" ht="24.75" customHeight="1" x14ac:dyDescent="0.15">
      <c r="A7" s="8" t="s">
        <v>339</v>
      </c>
      <c r="B7" s="9"/>
      <c r="C7" s="9"/>
      <c r="D7" s="9">
        <v>0</v>
      </c>
      <c r="E7" s="10">
        <v>0</v>
      </c>
      <c r="H7" s="3"/>
      <c r="I7" s="3"/>
      <c r="J7" s="3"/>
      <c r="K7" s="3"/>
      <c r="L7" s="3"/>
    </row>
    <row r="8" spans="1:12" ht="24.75" customHeight="1" x14ac:dyDescent="0.15">
      <c r="A8" s="8" t="s">
        <v>340</v>
      </c>
      <c r="B8" s="9"/>
      <c r="C8" s="9"/>
      <c r="D8" s="9">
        <v>0</v>
      </c>
      <c r="E8" s="10">
        <v>0</v>
      </c>
    </row>
    <row r="9" spans="1:12" ht="24.75" customHeight="1" x14ac:dyDescent="0.15">
      <c r="A9" s="8" t="s">
        <v>341</v>
      </c>
      <c r="B9" s="9"/>
      <c r="C9" s="9"/>
      <c r="D9" s="9">
        <v>0</v>
      </c>
      <c r="E9" s="10">
        <v>0</v>
      </c>
    </row>
    <row r="10" spans="1:12" ht="24.75" customHeight="1" x14ac:dyDescent="0.15">
      <c r="A10" s="12" t="s">
        <v>342</v>
      </c>
      <c r="B10" s="13"/>
      <c r="C10" s="13"/>
      <c r="D10" s="13">
        <v>0</v>
      </c>
      <c r="E10" s="14">
        <v>0</v>
      </c>
    </row>
  </sheetData>
  <sheetProtection formatCells="0" formatColumns="0" formatRows="0"/>
  <mergeCells count="1">
    <mergeCell ref="A2:E2"/>
  </mergeCells>
  <phoneticPr fontId="19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23</vt:i4>
      </vt:variant>
    </vt:vector>
  </HeadingPairs>
  <TitlesOfParts>
    <vt:vector size="3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2021-02-22T06:40:00Z</cp:lastPrinted>
  <dcterms:created xsi:type="dcterms:W3CDTF">2018-01-17T04:55:00Z</dcterms:created>
  <dcterms:modified xsi:type="dcterms:W3CDTF">2022-04-15T03:09:13Z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EDOID">
    <vt:i4>10028670</vt:i4>
  </property>
  <property fmtid="{D5CDD505-2E9C-101B-9397-08002B2CF9AE}" pid="4" name="ICV">
    <vt:lpwstr>B105C25486D14301AC7209FE58B22852</vt:lpwstr>
  </property>
</Properties>
</file>