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Sheet1!$A$4:$AN$9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<sst xmlns="http://schemas.openxmlformats.org/spreadsheetml/2006/main" count="64" uniqueCount="54">
  <si>
    <t>肃南县2025年市级财政衔接推进乡村振兴补助资金项目计划表</t>
  </si>
  <si>
    <t>序号</t>
  </si>
  <si>
    <t>项目名称</t>
  </si>
  <si>
    <t xml:space="preserve">建设
性质   </t>
  </si>
  <si>
    <t>建设
起止
限</t>
  </si>
  <si>
    <t>建设
地点</t>
  </si>
  <si>
    <t>建设内容与规模</t>
  </si>
  <si>
    <t>投资估算（万元）</t>
  </si>
  <si>
    <t>绩效目标</t>
  </si>
  <si>
    <t>项目主管单位</t>
  </si>
  <si>
    <t>项目实施单位</t>
  </si>
  <si>
    <t>备注</t>
  </si>
  <si>
    <t>项目效益情况</t>
  </si>
  <si>
    <t>利益联结机制</t>
  </si>
  <si>
    <t>受益村数
（个）</t>
  </si>
  <si>
    <t>受益户数（万户）</t>
  </si>
  <si>
    <t>受益人数（万人）</t>
  </si>
  <si>
    <t>脱贫村</t>
  </si>
  <si>
    <t>其他村</t>
  </si>
  <si>
    <t>小计</t>
  </si>
  <si>
    <t>脱贫户</t>
  </si>
  <si>
    <t>其他农户</t>
  </si>
  <si>
    <t>脱贫人口数</t>
  </si>
  <si>
    <t>其他人口数</t>
  </si>
  <si>
    <t>单位名称</t>
  </si>
  <si>
    <t>责任人</t>
  </si>
  <si>
    <t>合计</t>
  </si>
  <si>
    <t>一、产业发展</t>
  </si>
  <si>
    <t>大河乡营盘村土地平整及灌溉工程</t>
  </si>
  <si>
    <t>新建</t>
  </si>
  <si>
    <t>2025.4-2025.6</t>
  </si>
  <si>
    <t>大河乡营盘村</t>
  </si>
  <si>
    <r>
      <t>土地平整386.42亩，敷设DN200PVC管（1.0Mpa）2072m，DN200PVC套管（1.0Mpa）74m,DN160PVC竖管（1.0Mpa）77.7m，安装阀门井2座，排水井2座，出水栓37个，滴灌首部系统一套，彩钢管理房37.7m</t>
    </r>
    <r>
      <rPr>
        <sz val="11"/>
        <color rgb="FF000000"/>
        <rFont val="宋体"/>
        <charset val="134"/>
      </rPr>
      <t>²</t>
    </r>
    <r>
      <rPr>
        <sz val="11"/>
        <color rgb="FF000000"/>
        <rFont val="FangSong"/>
        <charset val="134"/>
      </rPr>
      <t>及其他附属构筑物配件等。</t>
    </r>
  </si>
  <si>
    <t>项目建成后，将进一步提升全村耕地的利用效率，促进农业现代化发展，实现规模化经营，有效提高群众经济收入。</t>
  </si>
  <si>
    <t>属于公益性资产，形成的资产归村集体所有，由村集体负责管理维护。</t>
  </si>
  <si>
    <t>农业农村局</t>
  </si>
  <si>
    <t>顾永莉</t>
  </si>
  <si>
    <t>大河乡人民政府</t>
  </si>
  <si>
    <t>鲁泽鹏</t>
  </si>
  <si>
    <t>肃南县明花乡黄河湾村蔬菜基地建设项目（二期）</t>
  </si>
  <si>
    <t>明花乡黄河湾村</t>
  </si>
  <si>
    <t>新建蔬菜大棚10座，总建筑面积8766.20㎡，总占地面积8766.20㎡，并配套室内外给排水、电气管网工程、水肥一体化及其他设备等（项目总投资400万元，一批中省资金安排280万元，剩余120万元其他衔接资金安排。）</t>
  </si>
  <si>
    <t>建成后，将进一步改善农业生产条件，推动农业产业规模化、集约化，形成示范效应，提高农业综合生产能力，推动农业特色产业发展，夯实乡村振兴产业发展基础，培育农民新的收入增长点。</t>
  </si>
  <si>
    <t>属于经营性资产，形成的资产归村集体所有，由村集体负责管理维护。资产对外出租，增加村集体经济收入，预计租金12万元，资金收益率为3.6%。</t>
  </si>
  <si>
    <t>明花乡人民政府</t>
  </si>
  <si>
    <t>贺恩威</t>
  </si>
  <si>
    <t>肃南县冷链物流建设项目（一期）</t>
  </si>
  <si>
    <t>2025.3-2025.10</t>
  </si>
  <si>
    <t>大河乡</t>
  </si>
  <si>
    <t>新建1463.28㎡牛羊肉精细化分割车间1座；改造154.0㎡管理用房1座，改造库房545.5㎡，改造296.7㎡车库1座，改造656.26㎡实验室1座，改造933.32㎡速冻库、成品库、包材库1座；场内外道路及地面硬化7204.78平方米，挡土墙44.5米，原有护坡维修60.0米，室外所有挡土墙上方安全护栏240.0米，化粪池维修改造1座、成品化粪池1座；排水沟34米，新建浆砌石护坡38.2米，室外给排水、暖通及电气工程等；购置牛羊肉分割设备1套，冷库设备1套及空气源热泵2组等。（项目总投资1540.2万元，其中企业自筹1120.2万元，一批中央衔接资金80万元，市级资金130万元，其他衔接资金210万元。）</t>
  </si>
  <si>
    <t>项目建成后，预计年收益100万元以上，6个村集体经济收入每年2.2万元。有效带动我县一产增加值大幅提升，带动周边农牧民群众发展肉牛产业。同时带动当地群众务工就业20人，人均实现收入5万元以上。</t>
  </si>
  <si>
    <t>衔接资金投入以“飞地经济”模式，按照比例为全县村集体经济收入较低的6个村入股分红，每村每年收入约2.2万元。</t>
  </si>
  <si>
    <t>肃南县现代农牧业投资有限公司</t>
  </si>
  <si>
    <t>李治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</si>
</sst>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  <numFmt numFmtId="178" formatCode="0_);[Red]\(0\)"/>
    <numFmt numFmtId="179" formatCode="0.00_);[Red]\(0.00\)"/>
  </numFmts>
  <fonts count="31">
    <font>
      <sz val="12"/>
      <color theme="1"/>
      <name val="等线"/>
      <charset val="134"/>
      <scheme val="minor"/>
    </font>
    <font>
      <sz val="16"/>
      <color rgb="FF000000"/>
      <name val="黑体"/>
      <charset val="134"/>
    </font>
    <font>
      <sz val="12"/>
      <color rgb="FF000000"/>
      <name val="黑体"/>
      <charset val="134"/>
    </font>
    <font>
      <sz val="12"/>
      <color rgb="FF000000"/>
      <name val="等线"/>
      <charset val="134"/>
    </font>
    <font>
      <sz val="26"/>
      <color rgb="FF000000"/>
      <name val="方正小标宋简体"/>
      <charset val="134"/>
    </font>
    <font>
      <sz val="11"/>
      <color rgb="FF000000"/>
      <name val="黑体"/>
      <charset val="134"/>
    </font>
    <font>
      <b/>
      <sz val="16"/>
      <color rgb="FF000000"/>
      <name val="黑体"/>
      <charset val="134"/>
    </font>
    <font>
      <b/>
      <sz val="12"/>
      <color rgb="FF000000"/>
      <name val="黑体"/>
      <charset val="134"/>
    </font>
    <font>
      <sz val="11"/>
      <color rgb="FF000000"/>
      <name val="仿宋"/>
      <charset val="134"/>
    </font>
    <font>
      <sz val="11"/>
      <color rgb="FF000000"/>
      <name val="FangSong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0" fontId="6" fillId="0" borderId="1" xfId="0" applyNumberFormat="1" applyFont="1" applyBorder="1" applyAlignment="1" applyProtection="1">
      <alignment horizontal="left" vertical="center" wrapText="1"/>
    </xf>
    <xf numFmtId="177" fontId="7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Protection="1">
      <alignment vertical="center"/>
    </xf>
    <xf numFmtId="10" fontId="7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178" fontId="2" fillId="0" borderId="1" xfId="0" applyNumberFormat="1" applyFont="1" applyBorder="1" applyAlignment="1" applyProtection="1">
      <alignment horizontal="center" vertical="center" wrapText="1"/>
    </xf>
    <xf numFmtId="179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9"/>
  <sheetViews>
    <sheetView tabSelected="1" workbookViewId="0">
      <pane ySplit="5" topLeftCell="A6" activePane="bottomLeft" state="frozen"/>
      <selection/>
      <selection pane="bottomLeft" activeCell="H7" sqref="H7"/>
    </sheetView>
  </sheetViews>
  <sheetFormatPr defaultColWidth="8.875" defaultRowHeight="15.75" customHeight="1"/>
  <cols>
    <col min="1" max="1" width="4.125" style="3" customWidth="1"/>
    <col min="2" max="2" width="15.125" style="3" customWidth="1"/>
    <col min="3" max="4" width="5.5" style="3" customWidth="1"/>
    <col min="5" max="5" width="6.625" style="3" customWidth="1"/>
    <col min="6" max="6" width="29" style="3" customWidth="1"/>
    <col min="7" max="7" width="7.375" style="4" customWidth="1"/>
    <col min="8" max="8" width="31.625" style="3" customWidth="1"/>
    <col min="9" max="9" width="28.625" style="3" customWidth="1"/>
    <col min="10" max="11" width="5.5" style="3" customWidth="1"/>
    <col min="12" max="12" width="8.5" style="3" customWidth="1"/>
    <col min="13" max="13" width="7.5" style="3" customWidth="1"/>
    <col min="14" max="14" width="8.5" style="3" customWidth="1"/>
    <col min="15" max="17" width="7.5" style="3" customWidth="1"/>
    <col min="18" max="18" width="7" style="3" customWidth="1"/>
    <col min="19" max="19" width="6.625" style="3" customWidth="1"/>
    <col min="20" max="21" width="7" style="3" customWidth="1"/>
    <col min="22" max="22" width="5.5" style="3" customWidth="1"/>
    <col min="23" max="40" width="8.875" style="3"/>
  </cols>
  <sheetData>
    <row r="1" ht="37.5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18" customHeight="1" spans="1:2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 t="s">
        <v>8</v>
      </c>
      <c r="I2" s="9"/>
      <c r="J2" s="9"/>
      <c r="K2" s="9"/>
      <c r="L2" s="9"/>
      <c r="M2" s="9"/>
      <c r="N2" s="9"/>
      <c r="O2" s="9"/>
      <c r="P2" s="9"/>
      <c r="Q2" s="9"/>
      <c r="R2" s="9" t="s">
        <v>9</v>
      </c>
      <c r="S2" s="9"/>
      <c r="T2" s="9" t="s">
        <v>10</v>
      </c>
      <c r="U2" s="9"/>
      <c r="V2" s="9" t="s">
        <v>11</v>
      </c>
    </row>
    <row r="3" ht="31.5" customHeight="1" spans="1:22">
      <c r="A3" s="6"/>
      <c r="B3" s="6"/>
      <c r="C3" s="7"/>
      <c r="D3" s="6"/>
      <c r="E3" s="6"/>
      <c r="F3" s="6"/>
      <c r="G3" s="10"/>
      <c r="H3" s="9" t="s">
        <v>12</v>
      </c>
      <c r="I3" s="9" t="s">
        <v>13</v>
      </c>
      <c r="J3" s="9" t="s">
        <v>14</v>
      </c>
      <c r="K3" s="9"/>
      <c r="L3" s="9" t="s">
        <v>15</v>
      </c>
      <c r="M3" s="9"/>
      <c r="N3" s="9"/>
      <c r="O3" s="9" t="s">
        <v>16</v>
      </c>
      <c r="P3" s="9"/>
      <c r="Q3" s="9"/>
      <c r="R3" s="9"/>
      <c r="S3" s="9"/>
      <c r="T3" s="9"/>
      <c r="U3" s="9"/>
      <c r="V3" s="9"/>
    </row>
    <row r="4" ht="36.75" customHeight="1" spans="1:22">
      <c r="A4" s="6"/>
      <c r="B4" s="6"/>
      <c r="C4" s="7"/>
      <c r="D4" s="6"/>
      <c r="E4" s="6"/>
      <c r="F4" s="6"/>
      <c r="G4" s="11"/>
      <c r="H4" s="9"/>
      <c r="I4" s="9"/>
      <c r="J4" s="9" t="s">
        <v>17</v>
      </c>
      <c r="K4" s="22" t="s">
        <v>18</v>
      </c>
      <c r="L4" s="9" t="s">
        <v>19</v>
      </c>
      <c r="M4" s="9" t="s">
        <v>20</v>
      </c>
      <c r="N4" s="9" t="s">
        <v>21</v>
      </c>
      <c r="O4" s="9" t="s">
        <v>19</v>
      </c>
      <c r="P4" s="9" t="s">
        <v>22</v>
      </c>
      <c r="Q4" s="9" t="s">
        <v>23</v>
      </c>
      <c r="R4" s="9" t="s">
        <v>24</v>
      </c>
      <c r="S4" s="9" t="s">
        <v>25</v>
      </c>
      <c r="T4" s="9" t="s">
        <v>24</v>
      </c>
      <c r="U4" s="9" t="s">
        <v>25</v>
      </c>
      <c r="V4" s="9"/>
    </row>
    <row r="5" s="1" customFormat="1" ht="19.5" customHeight="1" spans="1:22">
      <c r="A5" s="12" t="s">
        <v>26</v>
      </c>
      <c r="B5" s="12"/>
      <c r="C5" s="12"/>
      <c r="D5" s="12"/>
      <c r="E5" s="12"/>
      <c r="F5" s="13"/>
      <c r="G5" s="14">
        <f>G6</f>
        <v>300</v>
      </c>
      <c r="H5" s="15"/>
      <c r="I5" s="15"/>
      <c r="J5" s="23"/>
      <c r="K5" s="23"/>
      <c r="L5" s="23"/>
      <c r="M5" s="23"/>
      <c r="N5" s="12"/>
      <c r="O5" s="12"/>
      <c r="P5" s="12"/>
      <c r="Q5" s="12"/>
      <c r="R5" s="25"/>
      <c r="S5" s="25"/>
      <c r="T5" s="25"/>
      <c r="U5" s="25"/>
      <c r="V5" s="25"/>
    </row>
    <row r="6" s="2" customFormat="1" ht="24" customHeight="1" spans="1:22">
      <c r="A6" s="16" t="s">
        <v>27</v>
      </c>
      <c r="B6" s="16"/>
      <c r="C6" s="17"/>
      <c r="D6" s="17"/>
      <c r="E6" s="17"/>
      <c r="F6" s="18"/>
      <c r="G6" s="14">
        <f>SUM(G7:G9)</f>
        <v>300</v>
      </c>
      <c r="H6" s="16"/>
      <c r="I6" s="16"/>
      <c r="J6" s="17"/>
      <c r="K6" s="17"/>
      <c r="L6" s="17"/>
      <c r="M6" s="17"/>
      <c r="N6" s="17"/>
      <c r="O6" s="24"/>
      <c r="P6" s="24"/>
      <c r="Q6" s="17"/>
      <c r="R6" s="17"/>
      <c r="S6" s="17"/>
      <c r="T6" s="17"/>
      <c r="U6" s="17"/>
      <c r="V6" s="17"/>
    </row>
    <row r="7" ht="115" customHeight="1" spans="1:22">
      <c r="A7" s="19">
        <v>1</v>
      </c>
      <c r="B7" s="19" t="s">
        <v>28</v>
      </c>
      <c r="C7" s="19" t="s">
        <v>29</v>
      </c>
      <c r="D7" s="19" t="s">
        <v>30</v>
      </c>
      <c r="E7" s="19" t="s">
        <v>31</v>
      </c>
      <c r="F7" s="20" t="s">
        <v>32</v>
      </c>
      <c r="G7" s="19">
        <v>50</v>
      </c>
      <c r="H7" s="19" t="s">
        <v>33</v>
      </c>
      <c r="I7" s="19" t="s">
        <v>34</v>
      </c>
      <c r="J7" s="19"/>
      <c r="K7" s="19">
        <v>1</v>
      </c>
      <c r="L7" s="19">
        <v>0.0076</v>
      </c>
      <c r="M7" s="19"/>
      <c r="N7" s="19">
        <v>0.0076</v>
      </c>
      <c r="O7" s="19">
        <v>0.0212</v>
      </c>
      <c r="P7" s="19"/>
      <c r="Q7" s="19">
        <v>0.0212</v>
      </c>
      <c r="R7" s="19" t="s">
        <v>35</v>
      </c>
      <c r="S7" s="19" t="s">
        <v>36</v>
      </c>
      <c r="T7" s="19" t="s">
        <v>37</v>
      </c>
      <c r="U7" s="19" t="s">
        <v>38</v>
      </c>
      <c r="V7" s="19"/>
    </row>
    <row r="8" ht="120" customHeight="1" spans="1:22">
      <c r="A8" s="19">
        <v>2</v>
      </c>
      <c r="B8" s="19" t="s">
        <v>39</v>
      </c>
      <c r="C8" s="19" t="s">
        <v>29</v>
      </c>
      <c r="D8" s="19" t="s">
        <v>30</v>
      </c>
      <c r="E8" s="19" t="s">
        <v>40</v>
      </c>
      <c r="F8" s="21" t="s">
        <v>41</v>
      </c>
      <c r="G8" s="19">
        <v>120</v>
      </c>
      <c r="H8" s="19" t="s">
        <v>42</v>
      </c>
      <c r="I8" s="19" t="s">
        <v>43</v>
      </c>
      <c r="J8" s="19"/>
      <c r="K8" s="19">
        <v>1</v>
      </c>
      <c r="L8" s="19">
        <v>0.0195</v>
      </c>
      <c r="M8" s="19"/>
      <c r="N8" s="19">
        <v>0.0195</v>
      </c>
      <c r="O8" s="19">
        <v>0.0588</v>
      </c>
      <c r="P8" s="19"/>
      <c r="Q8" s="19">
        <v>0.0588</v>
      </c>
      <c r="R8" s="19" t="s">
        <v>35</v>
      </c>
      <c r="S8" s="19" t="s">
        <v>36</v>
      </c>
      <c r="T8" s="19" t="s">
        <v>44</v>
      </c>
      <c r="U8" s="19" t="s">
        <v>45</v>
      </c>
      <c r="V8" s="19"/>
    </row>
    <row r="9" ht="285" customHeight="1" spans="1:22">
      <c r="A9" s="19">
        <v>3</v>
      </c>
      <c r="B9" s="19" t="s">
        <v>46</v>
      </c>
      <c r="C9" s="19" t="s">
        <v>29</v>
      </c>
      <c r="D9" s="19" t="s">
        <v>47</v>
      </c>
      <c r="E9" s="19" t="s">
        <v>48</v>
      </c>
      <c r="F9" s="19" t="s">
        <v>49</v>
      </c>
      <c r="G9" s="19">
        <v>130</v>
      </c>
      <c r="H9" s="19" t="s">
        <v>50</v>
      </c>
      <c r="I9" s="19" t="s">
        <v>51</v>
      </c>
      <c r="J9" s="19"/>
      <c r="K9" s="19">
        <v>6</v>
      </c>
      <c r="L9" s="19">
        <v>0.03</v>
      </c>
      <c r="M9" s="19"/>
      <c r="N9" s="19">
        <v>0.03</v>
      </c>
      <c r="O9" s="19">
        <v>0.18</v>
      </c>
      <c r="P9" s="19"/>
      <c r="Q9" s="19">
        <v>0.18</v>
      </c>
      <c r="R9" s="19" t="s">
        <v>35</v>
      </c>
      <c r="S9" s="19" t="s">
        <v>36</v>
      </c>
      <c r="T9" s="19" t="s">
        <v>52</v>
      </c>
      <c r="U9" s="19" t="s">
        <v>53</v>
      </c>
      <c r="V9" s="19"/>
    </row>
  </sheetData>
  <autoFilter xmlns:etc="http://www.wps.cn/officeDocument/2017/etCustomData" ref="A4:AN9" etc:filterBottomFollowUsedRange="0">
    <extLst/>
  </autoFilter>
  <mergeCells count="19">
    <mergeCell ref="A1:V1"/>
    <mergeCell ref="H2:Q2"/>
    <mergeCell ref="J3:K3"/>
    <mergeCell ref="L3:N3"/>
    <mergeCell ref="O3:Q3"/>
    <mergeCell ref="A5:E5"/>
    <mergeCell ref="A6:B6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V2:V4"/>
    <mergeCell ref="R2:S3"/>
    <mergeCell ref="T2:U3"/>
  </mergeCells>
  <conditionalFormatting sqref="B2:B6">
    <cfRule type="duplicateValues" dxfId="0" priority="1"/>
  </conditionalFormatting>
  <pageMargins left="0.7" right="0.7" top="0.75" bottom="0.75" header="0.3" footer="0.3"/>
  <pageSetup paperSize="8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小黄鱼</cp:lastModifiedBy>
  <dcterms:created xsi:type="dcterms:W3CDTF">2006-09-16T00:00:00Z</dcterms:created>
  <cp:lastPrinted>2025-07-16T09:35:00Z</cp:lastPrinted>
  <dcterms:modified xsi:type="dcterms:W3CDTF">2025-09-25T11:34:21Z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2D79774FB38146BCBD668C5B847C70FE_12</vt:lpwstr>
  </property>
  <property fmtid="{D5CDD505-2E9C-101B-9397-08002B2CF9AE}" pid="3" name="KSOProductBuildVer">
    <vt:lpwstr>2052-12.1.0.22529</vt:lpwstr>
  </property>
</Properties>
</file>