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桌面文件\2025\2025年衔接资金项目\资金计划\第二批中央省级和市级\"/>
    </mc:Choice>
  </mc:AlternateContent>
  <bookViews>
    <workbookView xWindow="2685" yWindow="1500" windowWidth="28245" windowHeight="17445"/>
  </bookViews>
  <sheets>
    <sheet name="Sheet1" sheetId="1" r:id="rId1"/>
  </sheets>
  <definedNames>
    <definedName name="_xlnm._FilterDatabase" localSheetId="0">Sheet1!$A$4:$AN$6</definedName>
    <definedName name="_xlnm.Print_Titles" localSheetId="0">Sheet1!$2:$4</definedName>
  </definedNames>
  <calcPr calcId="162913"/>
</workbook>
</file>

<file path=xl/calcChain.xml><?xml version="1.0" encoding="utf-8"?>
<calcChain xmlns="http://schemas.openxmlformats.org/spreadsheetml/2006/main">
  <c r="G6" i="1" l="1"/>
  <c r="G5" i="1" s="1"/>
</calcChain>
</file>

<file path=xl/sharedStrings.xml><?xml version="1.0" encoding="utf-8"?>
<sst xmlns="http://schemas.openxmlformats.org/spreadsheetml/2006/main" count="68" uniqueCount="57">
  <si>
    <t>肃南县2025年市级财政衔接推进乡村振兴补助资金项目计划表</t>
  </si>
  <si>
    <t>序号</t>
  </si>
  <si>
    <t>项目名称</t>
  </si>
  <si>
    <t xml:space="preserve">建设
性质   </t>
  </si>
  <si>
    <t>建设
起止
限</t>
  </si>
  <si>
    <t>建设
地点</t>
  </si>
  <si>
    <t>建设内容与规模</t>
  </si>
  <si>
    <t>投资估算（万元）</t>
  </si>
  <si>
    <t>绩效目标</t>
  </si>
  <si>
    <t>项目主管单位</t>
  </si>
  <si>
    <t>项目实施单位</t>
  </si>
  <si>
    <t>备注</t>
  </si>
  <si>
    <t>项目效益情况</t>
  </si>
  <si>
    <t>利益联结机制</t>
  </si>
  <si>
    <t>受益村数
（个）</t>
  </si>
  <si>
    <t>受益户数（万户）</t>
  </si>
  <si>
    <t>受益人数（万人）</t>
  </si>
  <si>
    <t>脱贫村</t>
  </si>
  <si>
    <t>其他村</t>
  </si>
  <si>
    <t>小计</t>
  </si>
  <si>
    <t>脱贫户</t>
  </si>
  <si>
    <t>其他农户</t>
  </si>
  <si>
    <t>脱贫人口数</t>
  </si>
  <si>
    <t>其他人口数</t>
  </si>
  <si>
    <t>单位名称</t>
  </si>
  <si>
    <t>责任人</t>
  </si>
  <si>
    <t>合计</t>
  </si>
  <si>
    <t>一、产业发展</t>
  </si>
  <si>
    <t>大河乡蔬菜产业设施建设项目</t>
  </si>
  <si>
    <t>新建</t>
  </si>
  <si>
    <t>2025.4-2025.6</t>
  </si>
  <si>
    <t>大河乡天桥湾村、营盘村</t>
  </si>
  <si>
    <t>建设冷库1座，占地面积400㎡，维修改造管理用房1座，占地面积153㎡，场地硬化645.67平方米，护栏27.24米，防护设施1处。</t>
  </si>
  <si>
    <t>项目建成后，有助于产业发展，形成集蔬菜种植、农产品初加工、冷链贮藏、分拣包装、运输销售为一体的有机蔬菜种植基地，打造一处现代农业种植示范基经济增收。</t>
  </si>
  <si>
    <t>属于经营性资产，项目建成后将促进农牧村种植业转型升级。同时可增加村集体经济收入，项目建成后归属于营盘村村集体，资产对外出租，增加村集体经济收入，预计租金8万元，资金收益率为3.7%。</t>
  </si>
  <si>
    <t>0.0218</t>
  </si>
  <si>
    <t>0.0576</t>
  </si>
  <si>
    <t>乡村振兴局</t>
  </si>
  <si>
    <t>顾永莉</t>
  </si>
  <si>
    <t>大河乡人民政府</t>
  </si>
  <si>
    <t>鲁泽鹏</t>
  </si>
  <si>
    <t>肃南县明花乡黄河湾村蔬菜基地建设项目（二期）</t>
  </si>
  <si>
    <t>明花乡黄河湾村</t>
  </si>
  <si>
    <t>新建蔬菜大棚10座，总建筑面积8766.20㎡，总占地面积8766.20㎡，并配套室内外给排水、电气管网工程、水肥一体化及其他设备等（项目总投资400万元，一批中省资金安排280万元，剩余120万元其他衔接资金安排。）</t>
  </si>
  <si>
    <t>建成后，将进一步改善农业生产条件，推动农业产业规模化、集约化，形成示范效应，提高农业综合生产能力，推动农业特色产业发展，夯实乡村振兴产业发展基础，培育农民新的收入增长点。</t>
  </si>
  <si>
    <t>属于经营性资产，形成的资产归村集体所有，由村集体负责管理维护。资产对外出租，增加村集体经济收入，预计租金12万元，资金收益率为3.6%。</t>
  </si>
  <si>
    <t>明花乡人民政府</t>
  </si>
  <si>
    <t>贺恩威</t>
  </si>
  <si>
    <t>肃南县冷链物流建设项目（一期）</t>
  </si>
  <si>
    <t>2025.3-2025.10</t>
  </si>
  <si>
    <t>大河乡</t>
  </si>
  <si>
    <t>项目建成后，预计年收益100万元以上，6个村集体经济收入每年2.2万元。有效带动我县一产增加值大幅提升，带动周边农牧民群众发展肉牛产业。同时带动当地群众务工就业20人，人均实现收入5万元以上。</t>
  </si>
  <si>
    <t>衔接资金投入以“飞地经济”模式，按照比例为全县村集体经济收入较低的6个村入股分红，每村每年收入约2.2万元。</t>
  </si>
  <si>
    <t>农业农村局</t>
  </si>
  <si>
    <t>肃南县现代农牧业投资有限公司</t>
  </si>
  <si>
    <t>李治</t>
  </si>
  <si>
    <t>新建1463.28㎡牛羊肉精细化分割车间1座；改造154.0㎡管理用房1座，改造库房545.5㎡，改造296.7㎡车库1座，改造656.26㎡实验室1座，改造933.32㎡速冻库、成品库、包材库1座；场内外道路及地面硬化7204.78平方米，挡土墙44.5米，原有护坡维修60.0米，室外所有挡土墙上方安全护栏240.0米，化粪池维修改造1座、成品化粪池1座；排水沟34米，新建浆砌石护坡38.2米，室外给排水、暖通及电气工程等；购置牛羊肉分割设备1套，冷库设备1套及空气源热泵2组等。（项目总投资1540.2万元，其中企业自筹1120.2万元，一批中央衔接资金80万元，市级资金130万元，其他衔接资金210万元。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</si>
</sst>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_);[Red]\(0\)"/>
    <numFmt numFmtId="177" formatCode="0_ "/>
    <numFmt numFmtId="178" formatCode="0.00_);[Red]\(0.00\)"/>
    <numFmt numFmtId="179" formatCode="0.0000_ "/>
  </numFmts>
  <fonts count="15">
    <font>
      <sz val="12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2"/>
      <color rgb="FF000000"/>
      <name val="等线"/>
      <charset val="134"/>
    </font>
    <font>
      <sz val="12"/>
      <color rgb="FF000000"/>
      <name val="黑体"/>
      <family val="3"/>
      <charset val="134"/>
    </font>
    <font>
      <b/>
      <sz val="16"/>
      <color rgb="FF000000"/>
      <name val="黑体"/>
      <family val="3"/>
      <charset val="134"/>
    </font>
    <font>
      <b/>
      <sz val="12"/>
      <color rgb="FF000000"/>
      <name val="黑体"/>
      <family val="3"/>
      <charset val="134"/>
    </font>
    <font>
      <sz val="16"/>
      <color rgb="FF000000"/>
      <name val="黑体"/>
      <family val="3"/>
      <charset val="134"/>
    </font>
    <font>
      <sz val="11"/>
      <color rgb="FF000000"/>
      <name val="仿宋"/>
      <family val="3"/>
      <charset val="134"/>
    </font>
    <font>
      <sz val="11"/>
      <color rgb="FF000000"/>
      <name val="FangSong"/>
      <family val="3"/>
      <charset val="134"/>
    </font>
    <font>
      <sz val="11"/>
      <color rgb="FF000000"/>
      <name val="黑体"/>
      <family val="3"/>
      <charset val="134"/>
    </font>
    <font>
      <sz val="26"/>
      <color rgb="FF000000"/>
      <name val="方正小标宋简体"/>
      <family val="4"/>
      <charset val="134"/>
    </font>
    <font>
      <sz val="11"/>
      <color rgb="FF000000"/>
      <name val="黑体"/>
      <family val="3"/>
      <charset val="134"/>
    </font>
    <font>
      <sz val="12"/>
      <color rgb="FF000000"/>
      <name val="黑体"/>
      <family val="3"/>
      <charset val="134"/>
    </font>
    <font>
      <sz val="12"/>
      <color rgb="FF000000"/>
      <name val="黑体"/>
      <family val="3"/>
      <charset val="134"/>
    </font>
    <font>
      <sz val="12"/>
      <color rgb="FF000000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2" fillId="0" borderId="0" xfId="0" applyFont="1">
      <alignment vertical="center"/>
    </xf>
    <xf numFmtId="176" fontId="3" fillId="0" borderId="1" xfId="0" applyNumberFormat="1" applyFont="1" applyBorder="1" applyAlignment="1" applyProtection="1">
      <alignment horizontal="center" vertical="center" wrapText="1"/>
    </xf>
    <xf numFmtId="10" fontId="4" fillId="0" borderId="1" xfId="0" applyNumberFormat="1" applyFont="1" applyBorder="1" applyAlignment="1" applyProtection="1">
      <alignment horizontal="left" vertical="center" wrapText="1"/>
    </xf>
    <xf numFmtId="177" fontId="5" fillId="0" borderId="1" xfId="0" applyNumberFormat="1" applyFont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left" vertical="center" wrapText="1"/>
    </xf>
    <xf numFmtId="178" fontId="6" fillId="0" borderId="1" xfId="0" applyNumberFormat="1" applyFont="1" applyBorder="1" applyAlignment="1" applyProtection="1">
      <alignment horizontal="center" vertical="center" wrapText="1"/>
    </xf>
    <xf numFmtId="0" fontId="6" fillId="0" borderId="1" xfId="0" applyFont="1" applyBorder="1" applyProtection="1">
      <alignment vertical="center"/>
    </xf>
    <xf numFmtId="0" fontId="6" fillId="0" borderId="0" xfId="0" applyFont="1">
      <alignment vertical="center"/>
    </xf>
    <xf numFmtId="0" fontId="3" fillId="0" borderId="1" xfId="0" applyFont="1" applyBorder="1" applyProtection="1">
      <alignment vertical="center"/>
    </xf>
    <xf numFmtId="10" fontId="5" fillId="0" borderId="1" xfId="0" applyNumberFormat="1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/>
    </xf>
    <xf numFmtId="0" fontId="3" fillId="0" borderId="0" xfId="0" applyFont="1">
      <alignment vertical="center"/>
    </xf>
    <xf numFmtId="0" fontId="7" fillId="0" borderId="1" xfId="0" applyFont="1" applyBorder="1" applyAlignment="1" applyProtection="1">
      <alignment horizontal="center" vertical="center" wrapText="1"/>
    </xf>
    <xf numFmtId="0" fontId="8" fillId="0" borderId="1" xfId="0" applyFont="1" applyBorder="1" applyAlignment="1" applyProtection="1">
      <alignment horizontal="left"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 applyProtection="1">
      <alignment horizontal="left" vertical="center"/>
    </xf>
    <xf numFmtId="179" fontId="3" fillId="0" borderId="1" xfId="0" applyNumberFormat="1" applyFont="1" applyBorder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</xf>
    <xf numFmtId="179" fontId="14" fillId="0" borderId="1" xfId="0" applyNumberFormat="1" applyFont="1" applyBorder="1" applyAlignment="1" applyProtection="1">
      <alignment horizontal="center" vertical="center" wrapText="1"/>
    </xf>
    <xf numFmtId="179" fontId="3" fillId="0" borderId="1" xfId="0" applyNumberFormat="1" applyFont="1" applyBorder="1" applyAlignment="1" applyProtection="1">
      <alignment horizontal="center" vertical="center" wrapText="1"/>
    </xf>
    <xf numFmtId="49" fontId="3" fillId="0" borderId="1" xfId="0" applyNumberFormat="1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left" vertical="center"/>
    </xf>
    <xf numFmtId="49" fontId="13" fillId="0" borderId="1" xfId="0" applyNumberFormat="1" applyFont="1" applyBorder="1" applyAlignment="1" applyProtection="1">
      <alignment horizontal="center" vertical="center" wrapText="1"/>
    </xf>
    <xf numFmtId="49" fontId="12" fillId="0" borderId="1" xfId="0" applyNumberFormat="1" applyFont="1" applyBorder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</xf>
    <xf numFmtId="49" fontId="11" fillId="0" borderId="1" xfId="0" applyNumberFormat="1" applyFont="1" applyBorder="1" applyAlignment="1" applyProtection="1">
      <alignment horizontal="center" vertical="center" wrapText="1"/>
    </xf>
    <xf numFmtId="49" fontId="9" fillId="0" borderId="1" xfId="0" applyNumberFormat="1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</xf>
    <xf numFmtId="0" fontId="3" fillId="0" borderId="3" xfId="0" applyFont="1" applyBorder="1" applyAlignment="1" applyProtection="1">
      <alignment horizontal="center" vertical="center" wrapText="1"/>
    </xf>
    <xf numFmtId="0" fontId="3" fillId="0" borderId="4" xfId="0" applyFont="1" applyBorder="1" applyAlignment="1" applyProtection="1">
      <alignment horizontal="center" vertical="center" wrapText="1"/>
    </xf>
    <xf numFmtId="0" fontId="10" fillId="0" borderId="0" xfId="0" applyFont="1" applyAlignment="1">
      <alignment horizontal="center" vertical="center"/>
    </xf>
  </cellXfs>
  <cellStyles count="1">
    <cellStyle name="常规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AN9"/>
  <sheetViews>
    <sheetView tabSelected="1" workbookViewId="0">
      <pane ySplit="5" topLeftCell="A6" activePane="bottomLeft" state="frozen"/>
      <selection pane="bottomLeft" activeCell="H9" sqref="H9"/>
    </sheetView>
  </sheetViews>
  <sheetFormatPr defaultColWidth="8.875" defaultRowHeight="15.75" customHeight="1"/>
  <cols>
    <col min="1" max="1" width="4.125" style="1" customWidth="1"/>
    <col min="2" max="2" width="15.125" style="1" customWidth="1"/>
    <col min="3" max="4" width="5.5" style="1" customWidth="1"/>
    <col min="5" max="5" width="6.625" style="1" customWidth="1"/>
    <col min="6" max="6" width="29" style="1" customWidth="1"/>
    <col min="7" max="7" width="7.375" style="15" customWidth="1"/>
    <col min="8" max="8" width="31.625" style="1" customWidth="1"/>
    <col min="9" max="9" width="28.625" style="1" customWidth="1"/>
    <col min="10" max="11" width="5.5" style="1" customWidth="1"/>
    <col min="12" max="12" width="8.5" style="1" customWidth="1"/>
    <col min="13" max="13" width="7.5" style="1" customWidth="1"/>
    <col min="14" max="14" width="8.5" style="1" customWidth="1"/>
    <col min="15" max="17" width="7.5" style="1" customWidth="1"/>
    <col min="18" max="18" width="7" style="1" customWidth="1"/>
    <col min="19" max="19" width="6.625" style="1" customWidth="1"/>
    <col min="20" max="21" width="7" style="1" customWidth="1"/>
    <col min="22" max="22" width="5.5" style="1" customWidth="1"/>
    <col min="23" max="40" width="8.875" style="1"/>
  </cols>
  <sheetData>
    <row r="1" spans="1:22" ht="37.5" customHeight="1">
      <c r="A1" s="31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</row>
    <row r="2" spans="1:22" ht="18" customHeight="1">
      <c r="A2" s="21" t="s">
        <v>1</v>
      </c>
      <c r="B2" s="21" t="s">
        <v>2</v>
      </c>
      <c r="C2" s="26" t="s">
        <v>3</v>
      </c>
      <c r="D2" s="24" t="s">
        <v>4</v>
      </c>
      <c r="E2" s="23" t="s">
        <v>5</v>
      </c>
      <c r="F2" s="21" t="s">
        <v>6</v>
      </c>
      <c r="G2" s="28" t="s">
        <v>7</v>
      </c>
      <c r="H2" s="20" t="s">
        <v>8</v>
      </c>
      <c r="I2" s="20"/>
      <c r="J2" s="20"/>
      <c r="K2" s="20"/>
      <c r="L2" s="20"/>
      <c r="M2" s="20"/>
      <c r="N2" s="20"/>
      <c r="O2" s="20"/>
      <c r="P2" s="20"/>
      <c r="Q2" s="20"/>
      <c r="R2" s="20" t="s">
        <v>9</v>
      </c>
      <c r="S2" s="20"/>
      <c r="T2" s="20" t="s">
        <v>10</v>
      </c>
      <c r="U2" s="20"/>
      <c r="V2" s="20" t="s">
        <v>11</v>
      </c>
    </row>
    <row r="3" spans="1:22" ht="31.5" customHeight="1">
      <c r="A3" s="21"/>
      <c r="B3" s="21"/>
      <c r="C3" s="27"/>
      <c r="D3" s="21"/>
      <c r="E3" s="21"/>
      <c r="F3" s="21"/>
      <c r="G3" s="29"/>
      <c r="H3" s="20" t="s">
        <v>12</v>
      </c>
      <c r="I3" s="20" t="s">
        <v>13</v>
      </c>
      <c r="J3" s="19" t="s">
        <v>14</v>
      </c>
      <c r="K3" s="20"/>
      <c r="L3" s="20" t="s">
        <v>15</v>
      </c>
      <c r="M3" s="20"/>
      <c r="N3" s="20"/>
      <c r="O3" s="20" t="s">
        <v>16</v>
      </c>
      <c r="P3" s="20"/>
      <c r="Q3" s="20"/>
      <c r="R3" s="20"/>
      <c r="S3" s="20"/>
      <c r="T3" s="20"/>
      <c r="U3" s="20"/>
      <c r="V3" s="20"/>
    </row>
    <row r="4" spans="1:22" ht="36.75" customHeight="1">
      <c r="A4" s="21"/>
      <c r="B4" s="21"/>
      <c r="C4" s="27"/>
      <c r="D4" s="21"/>
      <c r="E4" s="21"/>
      <c r="F4" s="21"/>
      <c r="G4" s="30"/>
      <c r="H4" s="20"/>
      <c r="I4" s="20"/>
      <c r="J4" s="17" t="s">
        <v>17</v>
      </c>
      <c r="K4" s="2" t="s">
        <v>18</v>
      </c>
      <c r="L4" s="17" t="s">
        <v>19</v>
      </c>
      <c r="M4" s="17" t="s">
        <v>20</v>
      </c>
      <c r="N4" s="17" t="s">
        <v>21</v>
      </c>
      <c r="O4" s="17" t="s">
        <v>19</v>
      </c>
      <c r="P4" s="17" t="s">
        <v>22</v>
      </c>
      <c r="Q4" s="17" t="s">
        <v>23</v>
      </c>
      <c r="R4" s="17" t="s">
        <v>24</v>
      </c>
      <c r="S4" s="17" t="s">
        <v>25</v>
      </c>
      <c r="T4" s="17" t="s">
        <v>24</v>
      </c>
      <c r="U4" s="17" t="s">
        <v>25</v>
      </c>
      <c r="V4" s="20"/>
    </row>
    <row r="5" spans="1:22" s="8" customFormat="1" ht="19.5" customHeight="1">
      <c r="A5" s="25" t="s">
        <v>26</v>
      </c>
      <c r="B5" s="25"/>
      <c r="C5" s="25"/>
      <c r="D5" s="25"/>
      <c r="E5" s="25"/>
      <c r="F5" s="3"/>
      <c r="G5" s="4">
        <f>G6</f>
        <v>300</v>
      </c>
      <c r="H5" s="5"/>
      <c r="I5" s="5"/>
      <c r="J5" s="6"/>
      <c r="K5" s="6"/>
      <c r="L5" s="6"/>
      <c r="M5" s="6"/>
      <c r="N5" s="18"/>
      <c r="O5" s="18"/>
      <c r="P5" s="18"/>
      <c r="Q5" s="18"/>
      <c r="R5" s="7"/>
      <c r="S5" s="7"/>
      <c r="T5" s="7"/>
      <c r="U5" s="7"/>
      <c r="V5" s="7"/>
    </row>
    <row r="6" spans="1:22" s="12" customFormat="1" ht="24" customHeight="1">
      <c r="A6" s="22" t="s">
        <v>27</v>
      </c>
      <c r="B6" s="22"/>
      <c r="C6" s="9"/>
      <c r="D6" s="9"/>
      <c r="E6" s="9"/>
      <c r="F6" s="10"/>
      <c r="G6" s="4">
        <f>SUM(G7:G9)</f>
        <v>300</v>
      </c>
      <c r="H6" s="16"/>
      <c r="I6" s="16"/>
      <c r="J6" s="9"/>
      <c r="K6" s="9"/>
      <c r="L6" s="9"/>
      <c r="M6" s="9"/>
      <c r="N6" s="9"/>
      <c r="O6" s="11"/>
      <c r="P6" s="11"/>
      <c r="Q6" s="9"/>
      <c r="R6" s="9"/>
      <c r="S6" s="9"/>
      <c r="T6" s="9"/>
      <c r="U6" s="9"/>
      <c r="V6" s="9"/>
    </row>
    <row r="7" spans="1:22" ht="103.5" customHeight="1">
      <c r="A7" s="13">
        <v>1</v>
      </c>
      <c r="B7" s="13" t="s">
        <v>28</v>
      </c>
      <c r="C7" s="13" t="s">
        <v>29</v>
      </c>
      <c r="D7" s="13" t="s">
        <v>30</v>
      </c>
      <c r="E7" s="13" t="s">
        <v>31</v>
      </c>
      <c r="F7" s="14" t="s">
        <v>32</v>
      </c>
      <c r="G7" s="13">
        <v>50</v>
      </c>
      <c r="H7" s="13" t="s">
        <v>33</v>
      </c>
      <c r="I7" s="13" t="s">
        <v>34</v>
      </c>
      <c r="J7" s="13"/>
      <c r="K7" s="13">
        <v>2</v>
      </c>
      <c r="L7" s="13" t="s">
        <v>35</v>
      </c>
      <c r="M7" s="13"/>
      <c r="N7" s="13" t="s">
        <v>35</v>
      </c>
      <c r="O7" s="13" t="s">
        <v>36</v>
      </c>
      <c r="P7" s="13"/>
      <c r="Q7" s="13" t="s">
        <v>36</v>
      </c>
      <c r="R7" s="13" t="s">
        <v>37</v>
      </c>
      <c r="S7" s="13" t="s">
        <v>38</v>
      </c>
      <c r="T7" s="13" t="s">
        <v>39</v>
      </c>
      <c r="U7" s="13" t="s">
        <v>40</v>
      </c>
      <c r="V7" s="13"/>
    </row>
    <row r="8" spans="1:22" ht="162.75" customHeight="1">
      <c r="A8" s="13">
        <v>2</v>
      </c>
      <c r="B8" s="13" t="s">
        <v>41</v>
      </c>
      <c r="C8" s="13" t="s">
        <v>29</v>
      </c>
      <c r="D8" s="13" t="s">
        <v>30</v>
      </c>
      <c r="E8" s="13" t="s">
        <v>42</v>
      </c>
      <c r="F8" s="14" t="s">
        <v>43</v>
      </c>
      <c r="G8" s="13">
        <v>120</v>
      </c>
      <c r="H8" s="13" t="s">
        <v>44</v>
      </c>
      <c r="I8" s="13" t="s">
        <v>45</v>
      </c>
      <c r="J8" s="13"/>
      <c r="K8" s="13">
        <v>1</v>
      </c>
      <c r="L8" s="13">
        <v>1.95E-2</v>
      </c>
      <c r="M8" s="13"/>
      <c r="N8" s="13">
        <v>1.95E-2</v>
      </c>
      <c r="O8" s="13">
        <v>5.8799999999999998E-2</v>
      </c>
      <c r="P8" s="13"/>
      <c r="Q8" s="13">
        <v>5.8799999999999998E-2</v>
      </c>
      <c r="R8" s="13" t="s">
        <v>37</v>
      </c>
      <c r="S8" s="13" t="s">
        <v>38</v>
      </c>
      <c r="T8" s="13" t="s">
        <v>46</v>
      </c>
      <c r="U8" s="13" t="s">
        <v>47</v>
      </c>
      <c r="V8" s="13"/>
    </row>
    <row r="9" spans="1:22" ht="276.75" customHeight="1">
      <c r="A9" s="13">
        <v>3</v>
      </c>
      <c r="B9" s="13" t="s">
        <v>48</v>
      </c>
      <c r="C9" s="13" t="s">
        <v>29</v>
      </c>
      <c r="D9" s="13" t="s">
        <v>49</v>
      </c>
      <c r="E9" s="13" t="s">
        <v>50</v>
      </c>
      <c r="F9" s="13" t="s">
        <v>56</v>
      </c>
      <c r="G9" s="13">
        <v>130</v>
      </c>
      <c r="H9" s="13" t="s">
        <v>51</v>
      </c>
      <c r="I9" s="13" t="s">
        <v>52</v>
      </c>
      <c r="J9" s="13"/>
      <c r="K9" s="13">
        <v>6</v>
      </c>
      <c r="L9" s="13">
        <v>0.03</v>
      </c>
      <c r="M9" s="13"/>
      <c r="N9" s="13">
        <v>0.03</v>
      </c>
      <c r="O9" s="13">
        <v>0.18</v>
      </c>
      <c r="P9" s="13"/>
      <c r="Q9" s="13">
        <v>0.18</v>
      </c>
      <c r="R9" s="13" t="s">
        <v>53</v>
      </c>
      <c r="S9" s="13" t="s">
        <v>38</v>
      </c>
      <c r="T9" s="13" t="s">
        <v>54</v>
      </c>
      <c r="U9" s="13" t="s">
        <v>55</v>
      </c>
      <c r="V9" s="13"/>
    </row>
  </sheetData>
  <autoFilter ref="A4:AN6"/>
  <mergeCells count="19">
    <mergeCell ref="A1:V1"/>
    <mergeCell ref="R2:S3"/>
    <mergeCell ref="O3:Q3"/>
    <mergeCell ref="H3:H4"/>
    <mergeCell ref="B2:B4"/>
    <mergeCell ref="A6:B6"/>
    <mergeCell ref="L3:N3"/>
    <mergeCell ref="I3:I4"/>
    <mergeCell ref="E2:E4"/>
    <mergeCell ref="A2:A4"/>
    <mergeCell ref="D2:D4"/>
    <mergeCell ref="A5:E5"/>
    <mergeCell ref="C2:C4"/>
    <mergeCell ref="G2:G4"/>
    <mergeCell ref="J3:K3"/>
    <mergeCell ref="V2:V4"/>
    <mergeCell ref="F2:F4"/>
    <mergeCell ref="T2:U3"/>
    <mergeCell ref="H2:Q2"/>
  </mergeCells>
  <phoneticPr fontId="1" type="noConversion"/>
  <conditionalFormatting sqref="B2:B6">
    <cfRule type="duplicateValues" dxfId="0" priority="1"/>
  </conditionalFormatting>
  <pageMargins left="0.7" right="0.7" top="0.75" bottom="0.75" header="0.3" footer="0.3"/>
  <pageSetup paperSize="8" scale="76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Sheet1</vt:lpstr>
      <vt:lpstr>Sheet1!_FilterDatabase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Administrator</cp:lastModifiedBy>
  <cp:lastPrinted>2025-07-16T09:35:06Z</cp:lastPrinted>
  <dcterms:created xsi:type="dcterms:W3CDTF">2006-09-16T00:00:00Z</dcterms:created>
  <dcterms:modified xsi:type="dcterms:W3CDTF">2025-07-16T09:35:08Z</dcterms:modified>
</cp:coreProperties>
</file>