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GoBack" localSheetId="0">Sheet1!$A$2</definedName>
    <definedName name="OLE_LINK1" localSheetId="0">Sheet1!#REF!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<sst xmlns="http://schemas.openxmlformats.org/spreadsheetml/2006/main" count="241" uniqueCount="168">
  <si>
    <t>附件</t>
  </si>
  <si>
    <t>肃南县城乡建设“十三五”期间重点建设项目计划表</t>
  </si>
  <si>
    <t>编制单位：肃南县住房和城乡建设局                                                                        单位：万元</t>
  </si>
  <si>
    <t>序号</t>
  </si>
  <si>
    <t>项目名称</t>
  </si>
  <si>
    <t>建设性质</t>
  </si>
  <si>
    <t>建设规模及主要建设内容</t>
  </si>
  <si>
    <t>计划总投资</t>
  </si>
  <si>
    <t>一</t>
  </si>
  <si>
    <t>城乡规划编制项目（10个）</t>
  </si>
  <si>
    <t>肃南县县城总体规划修编</t>
  </si>
  <si>
    <t>修编</t>
  </si>
  <si>
    <t>修编2008版《肃南县县城总体规划》，规划面积约8平方公里，建成区面积3.2平方公里（风貌特色规划、消防专项等多规合一）。</t>
  </si>
  <si>
    <t>肃南县县城控制性详细规划</t>
  </si>
  <si>
    <t>新编</t>
  </si>
  <si>
    <t>以修编完成的《肃南县总体规划》为依据，规划面积3.2平方公里</t>
  </si>
  <si>
    <t>肃南县皇城镇总体规划</t>
  </si>
  <si>
    <t>规划面积约2平方公里。</t>
  </si>
  <si>
    <t>肃南县马蹄藏族乡总体规划</t>
  </si>
  <si>
    <t>规划面积约1.5平方公里。</t>
  </si>
  <si>
    <t>肃南县白银乡总体规划</t>
  </si>
  <si>
    <t>规划面积约1平方公里。</t>
  </si>
  <si>
    <t>肃南县康乐镇总体规划</t>
  </si>
  <si>
    <t>肃南县明花乡总体规划</t>
  </si>
  <si>
    <t>肃南县祁丰藏族乡总体规划</t>
  </si>
  <si>
    <t>肃南县集中定居点和重点村庄修建性详细规划</t>
  </si>
  <si>
    <t>编制铧尖定居点、东南城子定居点、西水片定居点、大河乡韭菜沟定居点、前滩片定居点、桦树湾村、黄河湾村、观山祁文堡子滩天生场社区、陶丰村珠龙关村定居点规划，使全县村庄规划覆盖率达到100%。</t>
  </si>
  <si>
    <t>县城管网普查项目</t>
  </si>
  <si>
    <t>全面普查县城地下供热、供排水、污水等综合管线。</t>
  </si>
  <si>
    <t>二</t>
  </si>
  <si>
    <t>旧城区改造（3个）</t>
  </si>
  <si>
    <t>改造维修老旧楼住宅小区项目</t>
  </si>
  <si>
    <t>改建</t>
  </si>
  <si>
    <t>对城区内8.6万平方米的老旧楼进行改造，重点实施小区地面硬化、楼院粉刷、管网改造、门房建设及门禁系统安装、电力及通信线路整合等工程。</t>
  </si>
  <si>
    <t>既有建筑节能改造项目</t>
  </si>
  <si>
    <t>完成既有建筑节能改造工程3万平方米。</t>
  </si>
  <si>
    <t>城区危旧房拆迁改造项目</t>
  </si>
  <si>
    <t>改造</t>
  </si>
  <si>
    <t>完成县城马蹄路文明巷、祁丰路职中桥段、南滨河路彩虹桥下段、大河路、雪泉路及西柳沟桥北6块危旧房拆迁改造工程</t>
  </si>
  <si>
    <t>三</t>
  </si>
  <si>
    <t>县城公共设施及信息建设（15个）</t>
  </si>
  <si>
    <t>再生资源回收站</t>
  </si>
  <si>
    <t>新建</t>
  </si>
  <si>
    <t>占地面积3000平方米，对再生资源进行回收和处理。</t>
  </si>
  <si>
    <t>民族医院住院部楼</t>
  </si>
  <si>
    <t>建筑面积5000平方米。</t>
  </si>
  <si>
    <t>妇幼保健站业务楼和婚前医学检查中心</t>
  </si>
  <si>
    <t>建筑面积2500平方米。</t>
  </si>
  <si>
    <t>疾控中心业务楼和地方病房实验室</t>
  </si>
  <si>
    <t>建筑面积2600平方米。</t>
  </si>
  <si>
    <t>肃南县第二幼儿园</t>
  </si>
  <si>
    <t>建筑面积1800平方米。</t>
  </si>
  <si>
    <t>红湾小学教学楼</t>
  </si>
  <si>
    <t>建筑面积3500平方米。</t>
  </si>
  <si>
    <t>肃南一中教学楼</t>
  </si>
  <si>
    <t>建筑面积5670平方米教学楼一栋。</t>
  </si>
  <si>
    <t>职教中心实训楼</t>
  </si>
  <si>
    <t>建筑面积3600平方米教学楼一栋。</t>
  </si>
  <si>
    <t>公用型客运站</t>
  </si>
  <si>
    <t>规划占地面积19亩，建筑面积4300平方米。</t>
  </si>
  <si>
    <t>公用停车场</t>
  </si>
  <si>
    <t>建设5处公用停车场10000平方米。</t>
  </si>
  <si>
    <t>县城综合农贸市场</t>
  </si>
  <si>
    <t>新建3000平方米农贸综合市场，将占道经营的小商小贩统一管理。</t>
  </si>
  <si>
    <t>隆畅河人行天桥建设项目</t>
  </si>
  <si>
    <t>架设跨隆畅河人行天桥1座。</t>
  </si>
  <si>
    <t>县城市政基础设施维修维护</t>
  </si>
  <si>
    <t>对城区破损道路、人行道、广场、公共服务设施进行维修改造</t>
  </si>
  <si>
    <t>肃南县智慧城市建设项目</t>
  </si>
  <si>
    <t>围绕改善民生质量、提升政务效率、增强企业竞争力三大主题，通过提供智慧旅游、智慧交通、智慧校园、智慧医疗、智慧物流、智慧园区、智能电网等系列智慧应用，打造一个统一平台，设立城市数据中心，构建三张基础网络，达到平台能力及应用的可成长、可扩充，创造面向未来的智慧城市系统框架。</t>
  </si>
  <si>
    <t>肃南县信息应急中心建设项目</t>
  </si>
  <si>
    <t>建设信息发布、指挥调度、事件处置为一体的综合管理中心</t>
  </si>
  <si>
    <t>四</t>
  </si>
  <si>
    <t>城市地下管廊（1个）</t>
  </si>
  <si>
    <t>县城地下综合管廊建设项目</t>
  </si>
  <si>
    <t>对县城建设2.5公里道路建设综合管廊。</t>
  </si>
  <si>
    <t>五</t>
  </si>
  <si>
    <t>环卫基础设施建设（14个）</t>
  </si>
  <si>
    <t>肃南县污水处理厂二期工程</t>
  </si>
  <si>
    <t>购置安装污水处理成套设备1套，日处理规划为0.6吨/日，配套建设污水收集管网2.6公里。目前已完成二期CASS池土建工程。</t>
  </si>
  <si>
    <t>肃南县皇城镇污水处理厂工程</t>
  </si>
  <si>
    <t>日处理污水0.3万吨，敷设DN500mm-DN300mm污水管网8.2公里；污水出水达到《城镇污水处理厂污染物排放标准》（GB18918-2002）中一级B标准,年减排COD35吨。</t>
  </si>
  <si>
    <t>肃南县马蹄藏族乡污水处理厂工程</t>
  </si>
  <si>
    <t>日处理污水0.1万吨，敷设DN500mm-DN300mm污水管网2公里；污水出水达到《城镇污水处理厂污染物排放标准》（GB18918-2002）中一级B标准,年减排COD35吨。</t>
  </si>
  <si>
    <t>肃南县康乐镇、白银乡片区污水处理厂工程</t>
  </si>
  <si>
    <t>日处理污水0.15万吨，敷设DN500mm-DN300mm污水管网4公里；污水出水达到《城镇污水处理厂污染物排放标准》（GB18918-2002）中一级B标准,年减排COD35吨。</t>
  </si>
  <si>
    <t>肃南县明花乡污水处理厂工程</t>
  </si>
  <si>
    <t>日处理污水0.15万吨，敷设DN500mm-DN300mm污水管网2公里；污水出水达到《城镇污水处理厂污染物排放标准》（GB18918-2002）中一级B标准,年减排COD35吨。</t>
  </si>
  <si>
    <t>肃南县祁丰乡污水处理厂工程</t>
  </si>
  <si>
    <t>日处理污水0.3万吨，敷设DN500mm-DN300mm污水管网3公里；污水出水达到《城镇污水处理厂污染物排放标准》（GB18918-2002）中一级B标准,年减排COD35吨。</t>
  </si>
  <si>
    <t>肃南县皇城镇生活垃圾处理工程</t>
  </si>
  <si>
    <t>新建垃圾填埋场一座，总库容10.6万立方米</t>
  </si>
  <si>
    <t>肃南县马蹄藏族乡生活垃圾处理工程</t>
  </si>
  <si>
    <t>新建垃圾填埋场一座，总库容11万立方米</t>
  </si>
  <si>
    <t>肃南县康乐镇、白银乡片区生活垃圾处理工程</t>
  </si>
  <si>
    <t>肃南县明花乡生活垃圾处理工程</t>
  </si>
  <si>
    <t>肃南县祁丰乡生活垃圾处理工程</t>
  </si>
  <si>
    <t>新建垃圾填埋场一座，总库容13万立方米</t>
  </si>
  <si>
    <t>肃南县县城压缩式垃圾中转站建设项目</t>
  </si>
  <si>
    <t>新建垃圾中转站1座，配置压缩机械设备；新建进场道路；配置摆臂车、后装式垃圾压缩车，配套建设环卫车辆车库，建设垃圾车冲洗站一座。</t>
  </si>
  <si>
    <t>新建公厕项目</t>
  </si>
  <si>
    <t>新建公厕17座，其中：县城2座，皇城镇3座，马蹄藏族乡3座，康乐镇2座，白银乡1座，明花乡3座，祁丰乡3座。</t>
  </si>
  <si>
    <t>铲雪车项目</t>
  </si>
  <si>
    <t>购买铲雪车6辆。其中县城2辆，皇城镇1辆，马蹄藏族乡1辆，康乐镇1辆，白银乡1辆。</t>
  </si>
  <si>
    <t>六</t>
  </si>
  <si>
    <t>工业园区污水处理建设（2个）</t>
  </si>
  <si>
    <t>祁青工业园区污水处理厂建设项目</t>
  </si>
  <si>
    <t xml:space="preserve">新建日处理500吨污水处理厂1座，按近期设计预留远期发展用地和衔接接口；工艺采用CASS工艺。新建污水管道10km,管径DN300-DN500;
</t>
  </si>
  <si>
    <t>大河循环经济工业园区</t>
  </si>
  <si>
    <t xml:space="preserve">建设日处理污水5000吨的处理厂一座。规划占地面积1.03公顷，
配套完善园区管网的建设。
</t>
  </si>
  <si>
    <t>七</t>
  </si>
  <si>
    <t>城乡供热供气供水设施建设（15个）</t>
  </si>
  <si>
    <t>肃南县城区集中供热改造工程</t>
  </si>
  <si>
    <t>改造供暖管网2.71公里，修建管廊360米。</t>
  </si>
  <si>
    <t>肃南县集中供热锅炉及配套设施改造项目</t>
  </si>
  <si>
    <t>安装100吨锅炉一台，配套建设脱硫、脱硝、除尘设备，改造管网7.6公里。</t>
  </si>
  <si>
    <t>肃南县皇城镇热源厂建设项目</t>
  </si>
  <si>
    <t>新建热源厂1座，配套建设脱硫、脱硝、除尘设备，敷设一级供热管网3公里，供热能力达10万平方米。</t>
  </si>
  <si>
    <t>肃南县马蹄藏族乡热源厂建设项目</t>
  </si>
  <si>
    <t>新建热源厂1座，配套建设脱硫、脱硝、除尘设备，敷设一级供热管网2公里，供热能力达6万平方米。</t>
  </si>
  <si>
    <t>肃南县康乐镇热源厂建设项目</t>
  </si>
  <si>
    <t>肃南县白银乡热源厂建设项目</t>
  </si>
  <si>
    <t>新建热源厂1座，配套建设脱硫、脱硝、除尘设备，敷设一级供热管网1公里，供热能力达3万平方米。</t>
  </si>
  <si>
    <t>肃南县明花乡热源厂建设项目</t>
  </si>
  <si>
    <t>新建热源厂1座，配套建设脱硫、脱硝、除尘设备，敷设一级供热管网1.5公里，供热能力达4万平方米。</t>
  </si>
  <si>
    <t>肃南县祁丰乡热源厂建设项目</t>
  </si>
  <si>
    <t>新建热源厂1座，配套建设脱硫、脱硝、除尘设备，敷设一级供热管网3公里，供热能力达8万平方米。</t>
  </si>
  <si>
    <t>肃南县城区天然气供应工程</t>
  </si>
  <si>
    <t>建设日供气能力为2.5万立方米的液化天然气（LNG）气化站一座，60立方米液化天然气（LNG）储罐2台、管道调压撬一组、修建办公场所一座，厂区占地面积12.67亩。在城区敷设供气管网20公里，并在各小区铺设天然气管道。</t>
  </si>
  <si>
    <t>肃南县城区自来水厂及水源地改扩建工程</t>
  </si>
  <si>
    <t>维修加固水源截引坝600米，水源防护1.2平方公里，对自来水厂进行改扩建，新建清水池1座，配套购置安装净水设备及消毒设备各1套。改扩建供水主管网6.7公里，供水能力达到9000吨/日。</t>
  </si>
  <si>
    <t>肃南县皇城镇自来水厂及水源地建设工程</t>
  </si>
  <si>
    <t>新建自来水厂1座，新建截引坝1处，新建清水池1座，配套购置安装净水设备及消毒设备各1套。供水能力达到5000吨/日。</t>
  </si>
  <si>
    <t>肃南县马蹄藏族乡自来水厂及水源地建设工程</t>
  </si>
  <si>
    <t>新建自来水厂1座，新建截引坝1处，新建清水池1座，配套购置安装净水设备及消毒设备各1套。供水能力达到2000吨/日。</t>
  </si>
  <si>
    <t>肃南县康乐镇、白银乡片区自来水厂及水源地建设工程</t>
  </si>
  <si>
    <t>新建自来水厂1座，新建截引坝1处，新建清水池1座，配套购置安装净水设备及消毒设备各1套。供水能力达到3000吨/日。</t>
  </si>
  <si>
    <t>肃南县明花乡自来水厂及水源地建设工程</t>
  </si>
  <si>
    <t>肃南县祁丰乡自来水厂及水源地建设工程</t>
  </si>
  <si>
    <t>新建自来水厂1座，新建截引坝1处，新建清水池1座，配套购置安装净水设备及消毒设备各1套。供水能力达到4000吨/日。</t>
  </si>
  <si>
    <t>八</t>
  </si>
  <si>
    <t>县城及集镇道路建设（2个）</t>
  </si>
  <si>
    <t>县城主干道改扩建工程</t>
  </si>
  <si>
    <t>县城主干道7.6公里，次干道11.4公里，支路16.3公里改扩建工程。</t>
  </si>
  <si>
    <t>集镇道路改扩建工程</t>
  </si>
  <si>
    <t>皇城镇、马蹄藏族乡、康乐镇、白银乡、明花乡、祁丰乡集镇内道路改扩建主干道12公里，次干道24公里。</t>
  </si>
  <si>
    <t>九</t>
  </si>
  <si>
    <t>县城绿化美化亮化建设（9个）</t>
  </si>
  <si>
    <t>城区道路绿化及公共绿地建设项目</t>
  </si>
  <si>
    <t>城区新增绿化面积12万平方米。</t>
  </si>
  <si>
    <t>购置环卫园林作业车辆项目</t>
  </si>
  <si>
    <t>购置洒水车、清洗车、压缩车、喷雾车环卫园林作业车辆5辆。</t>
  </si>
  <si>
    <t>县城亮化工程</t>
  </si>
  <si>
    <t>皇城路、祁丰路更换架设拱桥亮化工程，架设滨河路两侧吸墙灯射灯，河道亮化灯更换维修，红色记忆主体公园亮化，风情苑木栈道亮化，小广场电子屏更换等工程。</t>
  </si>
  <si>
    <t>县城亮化维修工程</t>
  </si>
  <si>
    <t>更换路灯亮化路灯线。</t>
  </si>
  <si>
    <t>县城照明节能改造项目</t>
  </si>
  <si>
    <t>对城区路灯逐步改造为智能节能灯，进行网络化管理</t>
  </si>
  <si>
    <t>城区公用建筑风貌改造工程</t>
  </si>
  <si>
    <t>38栋建筑立面的风貌特色改造工程。</t>
  </si>
  <si>
    <t>城区弃管绿地改造项目</t>
  </si>
  <si>
    <t>改造城区弃管的公共绿地4万平方米。</t>
  </si>
  <si>
    <t>公园提升改造项目</t>
  </si>
  <si>
    <t>对神鹿广场、九色鹿广场、小游园、街心公园、红色记忆主体公园等进行提升改造、完善基础设施。</t>
  </si>
  <si>
    <t>桦树湾村特色街区建设项目</t>
  </si>
  <si>
    <t>将桦树湾村作为县城街道的一部分，打造县城的特色街区，采取农户自建住房为主，配套建设供热、供排水、道路等基础设施。</t>
  </si>
  <si>
    <t>合  计</t>
  </si>
  <si>
    <t xml:space="preserve">   共71个项目，其中：亿元项目4个，千万元项目24个，百万元项目36个，十万元项目7个。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</si>
</sst>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sz val="10.5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7" fillId="18" borderId="3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workbookViewId="0">
      <selection activeCell="A2" sqref="A2:E2"/>
    </sheetView>
  </sheetViews>
  <sheetFormatPr defaultColWidth="9" defaultRowHeight="13.5" outlineLevelCol="4"/>
  <cols>
    <col min="1" max="1" width="6" customWidth="1"/>
    <col min="2" max="2" width="29" customWidth="1"/>
    <col min="3" max="3" width="12.5" customWidth="1"/>
    <col min="4" max="4" width="72.125" customWidth="1"/>
    <col min="5" max="5" width="13.875" customWidth="1"/>
  </cols>
  <sheetData>
    <row r="1" ht="14.25" spans="1:1">
      <c r="A1" s="2" t="s">
        <v>0</v>
      </c>
    </row>
    <row r="2" ht="28.5" spans="1:5">
      <c r="A2" s="3" t="s">
        <v>1</v>
      </c>
      <c r="B2" s="3"/>
      <c r="C2" s="3"/>
      <c r="D2" s="3"/>
      <c r="E2" s="3"/>
    </row>
    <row r="3" ht="22.5" customHeight="1" spans="1:5">
      <c r="A3" s="4" t="s">
        <v>2</v>
      </c>
      <c r="B3" s="4"/>
      <c r="C3" s="4"/>
      <c r="D3" s="4"/>
      <c r="E3" s="4"/>
    </row>
    <row r="4" ht="37.5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29.25" customHeight="1" spans="1:5">
      <c r="A5" s="6" t="s">
        <v>8</v>
      </c>
      <c r="B5" s="7" t="s">
        <v>9</v>
      </c>
      <c r="C5" s="7"/>
      <c r="D5" s="7"/>
      <c r="E5" s="6">
        <f>E6+E7+E8+E9+E10+E11+E12+E13+E14+E15</f>
        <v>980</v>
      </c>
    </row>
    <row r="6" ht="59.25" customHeight="1" spans="1:5">
      <c r="A6" s="8">
        <v>1</v>
      </c>
      <c r="B6" s="9" t="s">
        <v>10</v>
      </c>
      <c r="C6" s="8" t="s">
        <v>11</v>
      </c>
      <c r="D6" s="9" t="s">
        <v>12</v>
      </c>
      <c r="E6" s="8">
        <v>150</v>
      </c>
    </row>
    <row r="7" ht="29.1" customHeight="1" spans="1:5">
      <c r="A7" s="8">
        <v>2</v>
      </c>
      <c r="B7" s="9" t="s">
        <v>13</v>
      </c>
      <c r="C7" s="8" t="s">
        <v>14</v>
      </c>
      <c r="D7" s="9" t="s">
        <v>15</v>
      </c>
      <c r="E7" s="8">
        <v>150</v>
      </c>
    </row>
    <row r="8" ht="29.1" customHeight="1" spans="1:5">
      <c r="A8" s="8">
        <v>3</v>
      </c>
      <c r="B8" s="9" t="s">
        <v>16</v>
      </c>
      <c r="C8" s="8" t="s">
        <v>14</v>
      </c>
      <c r="D8" s="9" t="s">
        <v>17</v>
      </c>
      <c r="E8" s="8">
        <v>80</v>
      </c>
    </row>
    <row r="9" ht="29.1" customHeight="1" spans="1:5">
      <c r="A9" s="8">
        <v>4</v>
      </c>
      <c r="B9" s="9" t="s">
        <v>18</v>
      </c>
      <c r="C9" s="8" t="s">
        <v>14</v>
      </c>
      <c r="D9" s="9" t="s">
        <v>19</v>
      </c>
      <c r="E9" s="8">
        <v>60</v>
      </c>
    </row>
    <row r="10" ht="29.1" customHeight="1" spans="1:5">
      <c r="A10" s="8">
        <v>5</v>
      </c>
      <c r="B10" s="9" t="s">
        <v>20</v>
      </c>
      <c r="C10" s="8" t="s">
        <v>14</v>
      </c>
      <c r="D10" s="9" t="s">
        <v>21</v>
      </c>
      <c r="E10" s="8">
        <v>40</v>
      </c>
    </row>
    <row r="11" s="1" customFormat="1" ht="29.1" customHeight="1" spans="1:5">
      <c r="A11" s="10">
        <v>6</v>
      </c>
      <c r="B11" s="11" t="s">
        <v>22</v>
      </c>
      <c r="C11" s="10" t="s">
        <v>14</v>
      </c>
      <c r="D11" s="11" t="s">
        <v>17</v>
      </c>
      <c r="E11" s="10">
        <v>80</v>
      </c>
    </row>
    <row r="12" ht="29.1" customHeight="1" spans="1:5">
      <c r="A12" s="8">
        <v>7</v>
      </c>
      <c r="B12" s="9" t="s">
        <v>23</v>
      </c>
      <c r="C12" s="8" t="s">
        <v>14</v>
      </c>
      <c r="D12" s="9" t="s">
        <v>19</v>
      </c>
      <c r="E12" s="8">
        <v>60</v>
      </c>
    </row>
    <row r="13" ht="29.1" customHeight="1" spans="1:5">
      <c r="A13" s="8">
        <v>8</v>
      </c>
      <c r="B13" s="9" t="s">
        <v>24</v>
      </c>
      <c r="C13" s="8" t="s">
        <v>14</v>
      </c>
      <c r="D13" s="9" t="s">
        <v>17</v>
      </c>
      <c r="E13" s="8">
        <v>80</v>
      </c>
    </row>
    <row r="14" ht="62.25" customHeight="1" spans="1:5">
      <c r="A14" s="8">
        <v>9</v>
      </c>
      <c r="B14" s="9" t="s">
        <v>25</v>
      </c>
      <c r="C14" s="8" t="s">
        <v>14</v>
      </c>
      <c r="D14" s="9" t="s">
        <v>26</v>
      </c>
      <c r="E14" s="8">
        <v>180</v>
      </c>
    </row>
    <row r="15" ht="14.25" spans="1:5">
      <c r="A15" s="8">
        <v>10</v>
      </c>
      <c r="B15" s="9" t="s">
        <v>27</v>
      </c>
      <c r="C15" s="8" t="s">
        <v>14</v>
      </c>
      <c r="D15" s="9" t="s">
        <v>28</v>
      </c>
      <c r="E15" s="8">
        <v>100</v>
      </c>
    </row>
    <row r="16" ht="24" customHeight="1" spans="1:5">
      <c r="A16" s="6" t="s">
        <v>29</v>
      </c>
      <c r="B16" s="7" t="s">
        <v>30</v>
      </c>
      <c r="C16" s="7"/>
      <c r="D16" s="7"/>
      <c r="E16" s="6">
        <f>E17+E18+E19</f>
        <v>6130</v>
      </c>
    </row>
    <row r="17" s="1" customFormat="1" ht="45" customHeight="1" spans="1:5">
      <c r="A17" s="10">
        <v>11</v>
      </c>
      <c r="B17" s="12" t="s">
        <v>31</v>
      </c>
      <c r="C17" s="10" t="s">
        <v>32</v>
      </c>
      <c r="D17" s="12" t="s">
        <v>33</v>
      </c>
      <c r="E17" s="10">
        <v>4730</v>
      </c>
    </row>
    <row r="18" ht="39.75" customHeight="1" spans="1:5">
      <c r="A18" s="8">
        <v>12</v>
      </c>
      <c r="B18" s="13" t="s">
        <v>34</v>
      </c>
      <c r="C18" s="8" t="s">
        <v>32</v>
      </c>
      <c r="D18" s="13" t="s">
        <v>35</v>
      </c>
      <c r="E18" s="8">
        <v>450</v>
      </c>
    </row>
    <row r="19" s="1" customFormat="1" ht="30" customHeight="1" spans="1:5">
      <c r="A19" s="10">
        <v>13</v>
      </c>
      <c r="B19" s="12" t="s">
        <v>36</v>
      </c>
      <c r="C19" s="10" t="s">
        <v>37</v>
      </c>
      <c r="D19" s="12" t="s">
        <v>38</v>
      </c>
      <c r="E19" s="10">
        <v>950</v>
      </c>
    </row>
    <row r="20" ht="24.95" customHeight="1" spans="1:5">
      <c r="A20" s="6" t="s">
        <v>39</v>
      </c>
      <c r="B20" s="7" t="s">
        <v>40</v>
      </c>
      <c r="C20" s="7"/>
      <c r="D20" s="7"/>
      <c r="E20" s="6">
        <f>E21+E22+E23+E24+E25+E26+E27+E28+E29+E30+E31+E32+E33+E34+E35</f>
        <v>22890</v>
      </c>
    </row>
    <row r="21" s="1" customFormat="1" ht="35.1" customHeight="1" spans="1:5">
      <c r="A21" s="10">
        <v>14</v>
      </c>
      <c r="B21" s="12" t="s">
        <v>41</v>
      </c>
      <c r="C21" s="10" t="s">
        <v>42</v>
      </c>
      <c r="D21" s="12" t="s">
        <v>43</v>
      </c>
      <c r="E21" s="10">
        <v>300</v>
      </c>
    </row>
    <row r="22" s="1" customFormat="1" ht="35.1" customHeight="1" spans="1:5">
      <c r="A22" s="10">
        <v>15</v>
      </c>
      <c r="B22" s="12" t="s">
        <v>44</v>
      </c>
      <c r="C22" s="10" t="s">
        <v>42</v>
      </c>
      <c r="D22" s="12" t="s">
        <v>45</v>
      </c>
      <c r="E22" s="10">
        <v>1250</v>
      </c>
    </row>
    <row r="23" s="1" customFormat="1" ht="35.1" customHeight="1" spans="1:5">
      <c r="A23" s="10">
        <v>16</v>
      </c>
      <c r="B23" s="12" t="s">
        <v>46</v>
      </c>
      <c r="C23" s="10" t="s">
        <v>42</v>
      </c>
      <c r="D23" s="12" t="s">
        <v>47</v>
      </c>
      <c r="E23" s="10">
        <v>625</v>
      </c>
    </row>
    <row r="24" s="1" customFormat="1" ht="35.1" customHeight="1" spans="1:5">
      <c r="A24" s="10">
        <v>17</v>
      </c>
      <c r="B24" s="12" t="s">
        <v>48</v>
      </c>
      <c r="C24" s="10" t="s">
        <v>42</v>
      </c>
      <c r="D24" s="12" t="s">
        <v>49</v>
      </c>
      <c r="E24" s="10">
        <v>625</v>
      </c>
    </row>
    <row r="25" s="1" customFormat="1" ht="35.1" customHeight="1" spans="1:5">
      <c r="A25" s="10">
        <v>18</v>
      </c>
      <c r="B25" s="12" t="s">
        <v>50</v>
      </c>
      <c r="C25" s="10" t="s">
        <v>42</v>
      </c>
      <c r="D25" s="12" t="s">
        <v>51</v>
      </c>
      <c r="E25" s="10">
        <v>800</v>
      </c>
    </row>
    <row r="26" s="1" customFormat="1" ht="35.1" customHeight="1" spans="1:5">
      <c r="A26" s="10">
        <v>19</v>
      </c>
      <c r="B26" s="12" t="s">
        <v>52</v>
      </c>
      <c r="C26" s="10" t="s">
        <v>42</v>
      </c>
      <c r="D26" s="12" t="s">
        <v>53</v>
      </c>
      <c r="E26" s="10">
        <v>700</v>
      </c>
    </row>
    <row r="27" s="1" customFormat="1" ht="35.1" customHeight="1" spans="1:5">
      <c r="A27" s="10">
        <v>20</v>
      </c>
      <c r="B27" s="12" t="s">
        <v>54</v>
      </c>
      <c r="C27" s="10" t="s">
        <v>42</v>
      </c>
      <c r="D27" s="12" t="s">
        <v>55</v>
      </c>
      <c r="E27" s="10">
        <v>1420</v>
      </c>
    </row>
    <row r="28" s="1" customFormat="1" ht="35.1" customHeight="1" spans="1:5">
      <c r="A28" s="10">
        <v>21</v>
      </c>
      <c r="B28" s="12" t="s">
        <v>56</v>
      </c>
      <c r="C28" s="10" t="s">
        <v>42</v>
      </c>
      <c r="D28" s="12" t="s">
        <v>57</v>
      </c>
      <c r="E28" s="10">
        <v>900</v>
      </c>
    </row>
    <row r="29" s="1" customFormat="1" ht="35.1" customHeight="1" spans="1:5">
      <c r="A29" s="10">
        <v>22</v>
      </c>
      <c r="B29" s="12" t="s">
        <v>58</v>
      </c>
      <c r="C29" s="10" t="s">
        <v>42</v>
      </c>
      <c r="D29" s="12" t="s">
        <v>59</v>
      </c>
      <c r="E29" s="10">
        <v>2220</v>
      </c>
    </row>
    <row r="30" s="1" customFormat="1" ht="35.1" customHeight="1" spans="1:5">
      <c r="A30" s="10">
        <v>23</v>
      </c>
      <c r="B30" s="12" t="s">
        <v>60</v>
      </c>
      <c r="C30" s="10" t="s">
        <v>42</v>
      </c>
      <c r="D30" s="12" t="s">
        <v>61</v>
      </c>
      <c r="E30" s="10">
        <v>500</v>
      </c>
    </row>
    <row r="31" ht="35.1" customHeight="1" spans="1:5">
      <c r="A31" s="10">
        <v>24</v>
      </c>
      <c r="B31" s="12" t="s">
        <v>62</v>
      </c>
      <c r="C31" s="10" t="s">
        <v>42</v>
      </c>
      <c r="D31" s="12" t="s">
        <v>63</v>
      </c>
      <c r="E31" s="10">
        <v>950</v>
      </c>
    </row>
    <row r="32" ht="35.1" customHeight="1" spans="1:5">
      <c r="A32" s="10">
        <v>25</v>
      </c>
      <c r="B32" s="13" t="s">
        <v>64</v>
      </c>
      <c r="C32" s="8" t="s">
        <v>42</v>
      </c>
      <c r="D32" s="13" t="s">
        <v>65</v>
      </c>
      <c r="E32" s="8">
        <v>100</v>
      </c>
    </row>
    <row r="33" ht="35.1" customHeight="1" spans="1:5">
      <c r="A33" s="10">
        <v>26</v>
      </c>
      <c r="B33" s="13" t="s">
        <v>66</v>
      </c>
      <c r="C33" s="8" t="s">
        <v>32</v>
      </c>
      <c r="D33" s="13" t="s">
        <v>67</v>
      </c>
      <c r="E33" s="8">
        <v>500</v>
      </c>
    </row>
    <row r="34" ht="84" customHeight="1" spans="1:5">
      <c r="A34" s="10">
        <v>27</v>
      </c>
      <c r="B34" s="13" t="s">
        <v>68</v>
      </c>
      <c r="C34" s="8" t="s">
        <v>42</v>
      </c>
      <c r="D34" s="13" t="s">
        <v>69</v>
      </c>
      <c r="E34" s="8">
        <v>10000</v>
      </c>
    </row>
    <row r="35" ht="32.25" customHeight="1" spans="1:5">
      <c r="A35" s="10">
        <v>28</v>
      </c>
      <c r="B35" s="13" t="s">
        <v>70</v>
      </c>
      <c r="C35" s="8" t="s">
        <v>42</v>
      </c>
      <c r="D35" s="13" t="s">
        <v>71</v>
      </c>
      <c r="E35" s="8">
        <v>2000</v>
      </c>
    </row>
    <row r="36" ht="39" customHeight="1" spans="1:5">
      <c r="A36" s="6" t="s">
        <v>72</v>
      </c>
      <c r="B36" s="7" t="s">
        <v>73</v>
      </c>
      <c r="C36" s="7"/>
      <c r="D36" s="7"/>
      <c r="E36" s="6">
        <v>30000</v>
      </c>
    </row>
    <row r="37" ht="39" customHeight="1" spans="1:5">
      <c r="A37" s="8">
        <v>29</v>
      </c>
      <c r="B37" s="13" t="s">
        <v>74</v>
      </c>
      <c r="C37" s="8" t="s">
        <v>42</v>
      </c>
      <c r="D37" s="13" t="s">
        <v>75</v>
      </c>
      <c r="E37" s="8">
        <v>30000</v>
      </c>
    </row>
    <row r="38" ht="50.1" customHeight="1" spans="1:5">
      <c r="A38" s="6" t="s">
        <v>76</v>
      </c>
      <c r="B38" s="7" t="s">
        <v>77</v>
      </c>
      <c r="C38" s="7"/>
      <c r="D38" s="7"/>
      <c r="E38" s="6">
        <f>E39+E40+E41+E42+E43+E44+E45+E46+E47+E48+E49+E50+E51+E52</f>
        <v>13700</v>
      </c>
    </row>
    <row r="39" ht="50.1" customHeight="1" spans="1:5">
      <c r="A39" s="8">
        <v>30</v>
      </c>
      <c r="B39" s="13" t="s">
        <v>78</v>
      </c>
      <c r="C39" s="8" t="s">
        <v>42</v>
      </c>
      <c r="D39" s="13" t="s">
        <v>79</v>
      </c>
      <c r="E39" s="8">
        <v>1100</v>
      </c>
    </row>
    <row r="40" ht="50.1" customHeight="1" spans="1:5">
      <c r="A40" s="8">
        <v>31</v>
      </c>
      <c r="B40" s="13" t="s">
        <v>80</v>
      </c>
      <c r="C40" s="8" t="s">
        <v>42</v>
      </c>
      <c r="D40" s="13" t="s">
        <v>81</v>
      </c>
      <c r="E40" s="8">
        <v>2000</v>
      </c>
    </row>
    <row r="41" ht="50.1" customHeight="1" spans="1:5">
      <c r="A41" s="8">
        <v>32</v>
      </c>
      <c r="B41" s="13" t="s">
        <v>82</v>
      </c>
      <c r="C41" s="8" t="s">
        <v>42</v>
      </c>
      <c r="D41" s="13" t="s">
        <v>83</v>
      </c>
      <c r="E41" s="8">
        <v>860</v>
      </c>
    </row>
    <row r="42" ht="50.1" customHeight="1" spans="1:5">
      <c r="A42" s="8">
        <v>33</v>
      </c>
      <c r="B42" s="13" t="s">
        <v>84</v>
      </c>
      <c r="C42" s="8" t="s">
        <v>42</v>
      </c>
      <c r="D42" s="13" t="s">
        <v>85</v>
      </c>
      <c r="E42" s="8">
        <v>1000</v>
      </c>
    </row>
    <row r="43" ht="50.1" customHeight="1" spans="1:5">
      <c r="A43" s="8">
        <v>34</v>
      </c>
      <c r="B43" s="13" t="s">
        <v>86</v>
      </c>
      <c r="C43" s="8" t="s">
        <v>42</v>
      </c>
      <c r="D43" s="13" t="s">
        <v>87</v>
      </c>
      <c r="E43" s="8">
        <v>1000</v>
      </c>
    </row>
    <row r="44" ht="50.1" customHeight="1" spans="1:5">
      <c r="A44" s="8">
        <v>35</v>
      </c>
      <c r="B44" s="13" t="s">
        <v>88</v>
      </c>
      <c r="C44" s="8" t="s">
        <v>42</v>
      </c>
      <c r="D44" s="13" t="s">
        <v>89</v>
      </c>
      <c r="E44" s="8">
        <v>1500</v>
      </c>
    </row>
    <row r="45" ht="42.95" customHeight="1" spans="1:5">
      <c r="A45" s="8">
        <v>36</v>
      </c>
      <c r="B45" s="13" t="s">
        <v>90</v>
      </c>
      <c r="C45" s="8" t="s">
        <v>42</v>
      </c>
      <c r="D45" s="13" t="s">
        <v>91</v>
      </c>
      <c r="E45" s="8">
        <v>740</v>
      </c>
    </row>
    <row r="46" ht="42.95" customHeight="1" spans="1:5">
      <c r="A46" s="8">
        <v>37</v>
      </c>
      <c r="B46" s="13" t="s">
        <v>92</v>
      </c>
      <c r="C46" s="8" t="s">
        <v>42</v>
      </c>
      <c r="D46" s="13" t="s">
        <v>93</v>
      </c>
      <c r="E46" s="8">
        <v>800</v>
      </c>
    </row>
    <row r="47" ht="42.95" customHeight="1" spans="1:5">
      <c r="A47" s="8">
        <v>38</v>
      </c>
      <c r="B47" s="13" t="s">
        <v>94</v>
      </c>
      <c r="C47" s="8" t="s">
        <v>42</v>
      </c>
      <c r="D47" s="13" t="s">
        <v>93</v>
      </c>
      <c r="E47" s="8">
        <v>800</v>
      </c>
    </row>
    <row r="48" ht="42.95" customHeight="1" spans="1:5">
      <c r="A48" s="8">
        <v>39</v>
      </c>
      <c r="B48" s="13" t="s">
        <v>95</v>
      </c>
      <c r="C48" s="8" t="s">
        <v>42</v>
      </c>
      <c r="D48" s="13" t="s">
        <v>93</v>
      </c>
      <c r="E48" s="8">
        <v>800</v>
      </c>
    </row>
    <row r="49" ht="42.95" customHeight="1" spans="1:5">
      <c r="A49" s="8">
        <v>40</v>
      </c>
      <c r="B49" s="13" t="s">
        <v>96</v>
      </c>
      <c r="C49" s="8" t="s">
        <v>42</v>
      </c>
      <c r="D49" s="13" t="s">
        <v>97</v>
      </c>
      <c r="E49" s="8">
        <v>850</v>
      </c>
    </row>
    <row r="50" ht="42.95" customHeight="1" spans="1:5">
      <c r="A50" s="8">
        <v>41</v>
      </c>
      <c r="B50" s="9" t="s">
        <v>98</v>
      </c>
      <c r="C50" s="8" t="s">
        <v>42</v>
      </c>
      <c r="D50" s="9" t="s">
        <v>99</v>
      </c>
      <c r="E50" s="8">
        <v>1500</v>
      </c>
    </row>
    <row r="51" ht="42.95" customHeight="1" spans="1:5">
      <c r="A51" s="8">
        <v>42</v>
      </c>
      <c r="B51" s="9" t="s">
        <v>100</v>
      </c>
      <c r="C51" s="8" t="s">
        <v>42</v>
      </c>
      <c r="D51" s="9" t="s">
        <v>101</v>
      </c>
      <c r="E51" s="8">
        <v>510</v>
      </c>
    </row>
    <row r="52" ht="42.95" customHeight="1" spans="1:5">
      <c r="A52" s="8">
        <v>43</v>
      </c>
      <c r="B52" s="9" t="s">
        <v>102</v>
      </c>
      <c r="C52" s="8" t="s">
        <v>42</v>
      </c>
      <c r="D52" s="9" t="s">
        <v>103</v>
      </c>
      <c r="E52" s="8">
        <v>240</v>
      </c>
    </row>
    <row r="53" ht="34.5" customHeight="1" spans="1:5">
      <c r="A53" s="6" t="s">
        <v>104</v>
      </c>
      <c r="B53" s="7" t="s">
        <v>105</v>
      </c>
      <c r="C53" s="7"/>
      <c r="D53" s="7"/>
      <c r="E53" s="6">
        <f>E54+E55</f>
        <v>3775</v>
      </c>
    </row>
    <row r="54" s="1" customFormat="1" ht="50.1" customHeight="1" spans="1:5">
      <c r="A54" s="10">
        <v>44</v>
      </c>
      <c r="B54" s="11" t="s">
        <v>106</v>
      </c>
      <c r="C54" s="10" t="s">
        <v>42</v>
      </c>
      <c r="D54" s="11" t="s">
        <v>107</v>
      </c>
      <c r="E54" s="10">
        <v>775</v>
      </c>
    </row>
    <row r="55" s="1" customFormat="1" ht="50.1" customHeight="1" spans="1:5">
      <c r="A55" s="10">
        <v>45</v>
      </c>
      <c r="B55" s="11" t="s">
        <v>108</v>
      </c>
      <c r="C55" s="10" t="s">
        <v>42</v>
      </c>
      <c r="D55" s="11" t="s">
        <v>109</v>
      </c>
      <c r="E55" s="10">
        <v>3000</v>
      </c>
    </row>
    <row r="56" ht="28.5" customHeight="1" spans="1:5">
      <c r="A56" s="6" t="s">
        <v>110</v>
      </c>
      <c r="B56" s="7" t="s">
        <v>111</v>
      </c>
      <c r="C56" s="7"/>
      <c r="D56" s="7"/>
      <c r="E56" s="6">
        <f>E57+E58+E59+E60+E61+E62+E63+E64+E65+E66+E67+E68+E69+E70+E71</f>
        <v>42520</v>
      </c>
    </row>
    <row r="57" ht="28.5" customHeight="1" spans="1:5">
      <c r="A57" s="8">
        <v>46</v>
      </c>
      <c r="B57" s="9" t="s">
        <v>112</v>
      </c>
      <c r="C57" s="8" t="s">
        <v>42</v>
      </c>
      <c r="D57" s="9" t="s">
        <v>113</v>
      </c>
      <c r="E57" s="8">
        <v>1980</v>
      </c>
    </row>
    <row r="58" ht="38.1" customHeight="1" spans="1:5">
      <c r="A58" s="8">
        <v>47</v>
      </c>
      <c r="B58" s="9" t="s">
        <v>114</v>
      </c>
      <c r="C58" s="8" t="s">
        <v>42</v>
      </c>
      <c r="D58" s="9" t="s">
        <v>115</v>
      </c>
      <c r="E58" s="8">
        <v>16000</v>
      </c>
    </row>
    <row r="59" ht="38.1" customHeight="1" spans="1:5">
      <c r="A59" s="8">
        <v>48</v>
      </c>
      <c r="B59" s="9" t="s">
        <v>116</v>
      </c>
      <c r="C59" s="8" t="s">
        <v>42</v>
      </c>
      <c r="D59" s="9" t="s">
        <v>117</v>
      </c>
      <c r="E59" s="8">
        <v>2000</v>
      </c>
    </row>
    <row r="60" ht="38.1" customHeight="1" spans="1:5">
      <c r="A60" s="8">
        <v>49</v>
      </c>
      <c r="B60" s="9" t="s">
        <v>118</v>
      </c>
      <c r="C60" s="8" t="s">
        <v>42</v>
      </c>
      <c r="D60" s="9" t="s">
        <v>119</v>
      </c>
      <c r="E60" s="8">
        <v>1200</v>
      </c>
    </row>
    <row r="61" ht="38.1" customHeight="1" spans="1:5">
      <c r="A61" s="8">
        <v>50</v>
      </c>
      <c r="B61" s="9" t="s">
        <v>120</v>
      </c>
      <c r="C61" s="8" t="s">
        <v>42</v>
      </c>
      <c r="D61" s="9" t="s">
        <v>119</v>
      </c>
      <c r="E61" s="8">
        <v>1200</v>
      </c>
    </row>
    <row r="62" ht="38.1" customHeight="1" spans="1:5">
      <c r="A62" s="8">
        <v>51</v>
      </c>
      <c r="B62" s="13" t="s">
        <v>121</v>
      </c>
      <c r="C62" s="8" t="s">
        <v>42</v>
      </c>
      <c r="D62" s="9" t="s">
        <v>122</v>
      </c>
      <c r="E62" s="8">
        <v>600</v>
      </c>
    </row>
    <row r="63" ht="38.1" customHeight="1" spans="1:5">
      <c r="A63" s="8">
        <v>52</v>
      </c>
      <c r="B63" s="13" t="s">
        <v>123</v>
      </c>
      <c r="C63" s="8" t="s">
        <v>42</v>
      </c>
      <c r="D63" s="9" t="s">
        <v>124</v>
      </c>
      <c r="E63" s="8">
        <v>800</v>
      </c>
    </row>
    <row r="64" ht="38.1" customHeight="1" spans="1:5">
      <c r="A64" s="8">
        <v>53</v>
      </c>
      <c r="B64" s="13" t="s">
        <v>125</v>
      </c>
      <c r="C64" s="8" t="s">
        <v>42</v>
      </c>
      <c r="D64" s="9" t="s">
        <v>126</v>
      </c>
      <c r="E64" s="8">
        <v>1600</v>
      </c>
    </row>
    <row r="65" ht="59.25" customHeight="1" spans="1:5">
      <c r="A65" s="8">
        <v>54</v>
      </c>
      <c r="B65" s="13" t="s">
        <v>127</v>
      </c>
      <c r="C65" s="8" t="s">
        <v>42</v>
      </c>
      <c r="D65" s="9" t="s">
        <v>128</v>
      </c>
      <c r="E65" s="8">
        <v>12000</v>
      </c>
    </row>
    <row r="66" ht="45" customHeight="1" spans="1:5">
      <c r="A66" s="8">
        <v>55</v>
      </c>
      <c r="B66" s="13" t="s">
        <v>129</v>
      </c>
      <c r="C66" s="8" t="s">
        <v>42</v>
      </c>
      <c r="D66" s="13" t="s">
        <v>130</v>
      </c>
      <c r="E66" s="8">
        <v>1000</v>
      </c>
    </row>
    <row r="67" ht="36.95" customHeight="1" spans="1:5">
      <c r="A67" s="8">
        <v>56</v>
      </c>
      <c r="B67" s="13" t="s">
        <v>131</v>
      </c>
      <c r="C67" s="8" t="s">
        <v>42</v>
      </c>
      <c r="D67" s="13" t="s">
        <v>132</v>
      </c>
      <c r="E67" s="8">
        <v>1200</v>
      </c>
    </row>
    <row r="68" ht="36.95" customHeight="1" spans="1:5">
      <c r="A68" s="8">
        <v>57</v>
      </c>
      <c r="B68" s="13" t="s">
        <v>133</v>
      </c>
      <c r="C68" s="8" t="s">
        <v>42</v>
      </c>
      <c r="D68" s="13" t="s">
        <v>134</v>
      </c>
      <c r="E68" s="8">
        <v>500</v>
      </c>
    </row>
    <row r="69" ht="36.95" customHeight="1" spans="1:5">
      <c r="A69" s="8">
        <v>58</v>
      </c>
      <c r="B69" s="13" t="s">
        <v>135</v>
      </c>
      <c r="C69" s="8" t="s">
        <v>42</v>
      </c>
      <c r="D69" s="13" t="s">
        <v>136</v>
      </c>
      <c r="E69" s="8">
        <v>720</v>
      </c>
    </row>
    <row r="70" ht="36.95" customHeight="1" spans="1:5">
      <c r="A70" s="8">
        <v>59</v>
      </c>
      <c r="B70" s="13" t="s">
        <v>137</v>
      </c>
      <c r="C70" s="8" t="s">
        <v>42</v>
      </c>
      <c r="D70" s="13" t="s">
        <v>136</v>
      </c>
      <c r="E70" s="8">
        <v>720</v>
      </c>
    </row>
    <row r="71" ht="36.95" customHeight="1" spans="1:5">
      <c r="A71" s="8">
        <v>60</v>
      </c>
      <c r="B71" s="13" t="s">
        <v>138</v>
      </c>
      <c r="C71" s="8" t="s">
        <v>42</v>
      </c>
      <c r="D71" s="13" t="s">
        <v>139</v>
      </c>
      <c r="E71" s="8">
        <v>1000</v>
      </c>
    </row>
    <row r="72" ht="50.1" customHeight="1" spans="1:5">
      <c r="A72" s="6" t="s">
        <v>140</v>
      </c>
      <c r="B72" s="7" t="s">
        <v>141</v>
      </c>
      <c r="C72" s="7"/>
      <c r="D72" s="7"/>
      <c r="E72" s="6">
        <f>E73+E74</f>
        <v>3355</v>
      </c>
    </row>
    <row r="73" ht="50.1" customHeight="1" spans="1:5">
      <c r="A73" s="8">
        <v>61</v>
      </c>
      <c r="B73" s="13" t="s">
        <v>142</v>
      </c>
      <c r="C73" s="8" t="s">
        <v>32</v>
      </c>
      <c r="D73" s="13" t="s">
        <v>143</v>
      </c>
      <c r="E73" s="8">
        <v>1765</v>
      </c>
    </row>
    <row r="74" ht="50.1" customHeight="1" spans="1:5">
      <c r="A74" s="8">
        <v>62</v>
      </c>
      <c r="B74" s="13" t="s">
        <v>144</v>
      </c>
      <c r="C74" s="8" t="s">
        <v>32</v>
      </c>
      <c r="D74" s="13" t="s">
        <v>145</v>
      </c>
      <c r="E74" s="8">
        <v>1590</v>
      </c>
    </row>
    <row r="75" ht="50.1" customHeight="1" spans="1:5">
      <c r="A75" s="6" t="s">
        <v>146</v>
      </c>
      <c r="B75" s="7" t="s">
        <v>147</v>
      </c>
      <c r="C75" s="7"/>
      <c r="D75" s="7"/>
      <c r="E75" s="6">
        <f>E76+E77+E78+E79+E80+E81+E82+E83+E84</f>
        <v>5328</v>
      </c>
    </row>
    <row r="76" ht="50.1" customHeight="1" spans="1:5">
      <c r="A76" s="8">
        <v>63</v>
      </c>
      <c r="B76" s="13" t="s">
        <v>148</v>
      </c>
      <c r="C76" s="8" t="s">
        <v>42</v>
      </c>
      <c r="D76" s="9" t="s">
        <v>149</v>
      </c>
      <c r="E76" s="8">
        <v>420</v>
      </c>
    </row>
    <row r="77" ht="50.1" customHeight="1" spans="1:5">
      <c r="A77" s="8">
        <v>64</v>
      </c>
      <c r="B77" s="9" t="s">
        <v>150</v>
      </c>
      <c r="C77" s="8" t="s">
        <v>42</v>
      </c>
      <c r="D77" s="9" t="s">
        <v>151</v>
      </c>
      <c r="E77" s="8">
        <v>100</v>
      </c>
    </row>
    <row r="78" ht="50.1" customHeight="1" spans="1:5">
      <c r="A78" s="8">
        <v>65</v>
      </c>
      <c r="B78" s="9" t="s">
        <v>152</v>
      </c>
      <c r="C78" s="8" t="s">
        <v>42</v>
      </c>
      <c r="D78" s="9" t="s">
        <v>153</v>
      </c>
      <c r="E78" s="8">
        <v>257</v>
      </c>
    </row>
    <row r="79" ht="50.1" customHeight="1" spans="1:5">
      <c r="A79" s="8">
        <v>66</v>
      </c>
      <c r="B79" s="9" t="s">
        <v>154</v>
      </c>
      <c r="C79" s="8" t="s">
        <v>32</v>
      </c>
      <c r="D79" s="9" t="s">
        <v>155</v>
      </c>
      <c r="E79" s="8">
        <v>81</v>
      </c>
    </row>
    <row r="80" ht="50.1" customHeight="1" spans="1:5">
      <c r="A80" s="8">
        <v>67</v>
      </c>
      <c r="B80" s="13" t="s">
        <v>156</v>
      </c>
      <c r="C80" s="8" t="s">
        <v>37</v>
      </c>
      <c r="D80" s="9" t="s">
        <v>157</v>
      </c>
      <c r="E80" s="8">
        <v>1000</v>
      </c>
    </row>
    <row r="81" ht="50.1" customHeight="1" spans="1:5">
      <c r="A81" s="8">
        <v>68</v>
      </c>
      <c r="B81" s="9" t="s">
        <v>158</v>
      </c>
      <c r="C81" s="8" t="s">
        <v>42</v>
      </c>
      <c r="D81" s="9" t="s">
        <v>159</v>
      </c>
      <c r="E81" s="8">
        <v>270</v>
      </c>
    </row>
    <row r="82" ht="50.1" customHeight="1" spans="1:5">
      <c r="A82" s="8">
        <v>69</v>
      </c>
      <c r="B82" s="9" t="s">
        <v>160</v>
      </c>
      <c r="C82" s="8" t="s">
        <v>32</v>
      </c>
      <c r="D82" s="9" t="s">
        <v>161</v>
      </c>
      <c r="E82" s="8">
        <v>400</v>
      </c>
    </row>
    <row r="83" ht="50.1" customHeight="1" spans="1:5">
      <c r="A83" s="8">
        <v>70</v>
      </c>
      <c r="B83" s="13" t="s">
        <v>162</v>
      </c>
      <c r="C83" s="8" t="s">
        <v>32</v>
      </c>
      <c r="D83" s="13" t="s">
        <v>163</v>
      </c>
      <c r="E83" s="8">
        <v>800</v>
      </c>
    </row>
    <row r="84" ht="50.1" customHeight="1" spans="1:5">
      <c r="A84" s="8">
        <v>71</v>
      </c>
      <c r="B84" s="13" t="s">
        <v>164</v>
      </c>
      <c r="C84" s="8" t="s">
        <v>42</v>
      </c>
      <c r="D84" s="13" t="s">
        <v>165</v>
      </c>
      <c r="E84" s="8">
        <v>2000</v>
      </c>
    </row>
    <row r="85" ht="50.1" customHeight="1" spans="1:5">
      <c r="A85" s="6" t="s">
        <v>166</v>
      </c>
      <c r="B85" s="6"/>
      <c r="C85" s="8"/>
      <c r="D85" s="8"/>
      <c r="E85" s="6">
        <f>E5+E16+E20+E36+E38+E53+E56+E72+E75</f>
        <v>128678</v>
      </c>
    </row>
    <row r="86" ht="28.5" customHeight="1" spans="1:5">
      <c r="A86" s="14" t="s">
        <v>167</v>
      </c>
      <c r="B86" s="14"/>
      <c r="C86" s="14"/>
      <c r="D86" s="14"/>
      <c r="E86" s="14"/>
    </row>
    <row r="87" ht="14.25" spans="1:1">
      <c r="A87" s="15"/>
    </row>
  </sheetData>
  <mergeCells count="14">
    <mergeCell ref="A2:E2"/>
    <mergeCell ref="A3:E3"/>
    <mergeCell ref="B5:D5"/>
    <mergeCell ref="B16:D16"/>
    <mergeCell ref="B20:D20"/>
    <mergeCell ref="B36:D36"/>
    <mergeCell ref="B38:D38"/>
    <mergeCell ref="B53:D53"/>
    <mergeCell ref="B56:D56"/>
    <mergeCell ref="B72:D72"/>
    <mergeCell ref="B75:D75"/>
    <mergeCell ref="A85:B85"/>
    <mergeCell ref="C85:D85"/>
    <mergeCell ref="A86:E8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肃南县建设局</dc:creator>
  <cp:lastModifiedBy>阿斯兰之怒</cp:lastModifiedBy>
  <dcterms:created xsi:type="dcterms:W3CDTF">2016-11-24T20:59:00Z</dcterms:created>
  <cp:lastPrinted>2017-01-18T03:17:00Z</cp:lastPrinted>
  <dcterms:modified xsi:type="dcterms:W3CDTF">2019-11-29T01:10:09Z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