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5年度决算公开\2025年决算公开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<sst xmlns="http://schemas.openxmlformats.org/spreadsheetml/2006/main" count="19" uniqueCount="18">
  <si>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录入17表</t>
  </si>
  <si>
    <t>项目</t>
  </si>
  <si>
    <t>合计</t>
  </si>
  <si>
    <t>一般债务</t>
  </si>
  <si>
    <t>专项债务</t>
  </si>
  <si>
    <t>小计</t>
  </si>
  <si>
    <t>一般债券</t>
  </si>
  <si>
    <t>向外国政府借款</t>
  </si>
  <si>
    <t>向国际组织借款</t>
  </si>
  <si>
    <t>其他一般债务</t>
  </si>
  <si>
    <t>专项债券</t>
  </si>
  <si>
    <t>其他专项债务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</si>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</sst>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99FF"/>
        <bgColor indexed="64"/>
      </patternFill>
    </fill>
    <fill>
      <patternFill patternType="mediumGray">
        <fgColor rgb="FFFFFFFF"/>
        <bgColor rgb="FF66FF99"/>
      </patternFill>
    </fill>
    <fill>
      <patternFill patternType="solid">
        <fgColor theme="0" tint="-0.2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horizontal="right" vertical="center"/>
    </xf>
    <xf numFmtId="3" fontId="4" fillId="7" borderId="3" xfId="0" applyNumberFormat="1" applyFont="1" applyFill="1" applyBorder="1" applyAlignment="1">
      <alignment horizontal="right" vertical="center"/>
    </xf>
    <xf numFmtId="3" fontId="4" fillId="7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\2025&#24180;&#24635;&#20915;&#31639;&#65288;&#23457;&#26680;&#31295;&#65289;\&#36130;&#25919;&#24635;&#20915;&#31639;&#25253;&#34920;_2025&#24180;_&#32899;&#21335;&#35029;&#22266;&#26063;&#33258;&#27835;&#21439;_2026-04-23%2009_46_0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aluation Version"/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/>
      <sheetData sheetId="1">
        <row r="2">
          <cell r="B2" t="str">
            <v>2025年</v>
          </cell>
        </row>
        <row r="7">
          <cell r="B7" t="str">
            <v>肃南裕固族自治县</v>
          </cell>
        </row>
        <row r="19">
          <cell r="B19" t="str">
            <v>万元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19" sqref="G19"/>
    </sheetView>
  </sheetViews>
  <sheetFormatPr defaultColWidth="12.125" defaultRowHeight="17" customHeight="1"/>
  <cols>
    <col min="1" max="1" width="33.5" style="2" customWidth="1"/>
    <col min="2" max="10" width="14.75" style="2" customWidth="1"/>
    <col min="11" max="16384" width="12.125" style="1"/>
  </cols>
  <sheetData>
    <row r="1" s="1" customFormat="1" ht="33.75" customHeight="1" spans="1:10">
      <c r="A1" s="3" t="str">
        <f>'[1]##BASEINFO'!$B$2&amp;"度"&amp;'[1]##BASEINFO'!$B$7&amp;"地方政府债务余额情况录入表"</f>
        <v>2025年度肃南裕固族自治县地方政府债务余额情况录入表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7.2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17.25" customHeight="1" spans="1:10">
      <c r="A3" s="4" t="str">
        <f>"单位："&amp;'[1]##BASEINFO'!$B$19</f>
        <v>单位：万元</v>
      </c>
      <c r="B3" s="4"/>
      <c r="C3" s="4"/>
      <c r="D3" s="4"/>
      <c r="E3" s="4"/>
      <c r="F3" s="4"/>
      <c r="G3" s="4"/>
      <c r="H3" s="4"/>
      <c r="I3" s="4"/>
      <c r="J3" s="4"/>
    </row>
    <row r="4" s="1" customFormat="1" ht="17.25" customHeight="1" spans="1:10">
      <c r="A4" s="5" t="s">
        <v>1</v>
      </c>
      <c r="B4" s="5" t="s">
        <v>2</v>
      </c>
      <c r="C4" s="5" t="s">
        <v>3</v>
      </c>
      <c r="D4" s="5"/>
      <c r="E4" s="5"/>
      <c r="F4" s="5"/>
      <c r="G4" s="5"/>
      <c r="H4" s="5" t="s">
        <v>4</v>
      </c>
      <c r="I4" s="5"/>
      <c r="J4" s="5"/>
    </row>
    <row r="5" s="1" customFormat="1" ht="17.25" customHeight="1" spans="1:10">
      <c r="A5" s="5"/>
      <c r="B5" s="5"/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5</v>
      </c>
      <c r="I5" s="5" t="s">
        <v>10</v>
      </c>
      <c r="J5" s="5" t="s">
        <v>11</v>
      </c>
    </row>
    <row r="6" s="1" customFormat="1" ht="17.25" customHeight="1" spans="1:10">
      <c r="A6" s="6" t="s">
        <v>12</v>
      </c>
      <c r="B6" s="7">
        <f>SUM(C6,H6)</f>
        <v>159311</v>
      </c>
      <c r="C6" s="7">
        <f t="shared" ref="C6:C11" si="0">SUM(D6:G6)</f>
        <v>55511</v>
      </c>
      <c r="D6" s="8">
        <v>55477</v>
      </c>
      <c r="E6" s="8"/>
      <c r="F6" s="8">
        <v>34</v>
      </c>
      <c r="G6" s="8"/>
      <c r="H6" s="7">
        <f>SUM(I6:J6)</f>
        <v>103800</v>
      </c>
      <c r="I6" s="8">
        <v>103800</v>
      </c>
      <c r="J6" s="8"/>
    </row>
    <row r="7" s="1" customFormat="1" ht="17.25" customHeight="1" spans="1:10">
      <c r="A7" s="6" t="s">
        <v>13</v>
      </c>
      <c r="B7" s="7">
        <f t="shared" ref="B7:B11" si="1">C7+H7</f>
        <v>180112</v>
      </c>
      <c r="C7" s="9">
        <v>67269</v>
      </c>
      <c r="D7" s="10"/>
      <c r="E7" s="10"/>
      <c r="F7" s="10"/>
      <c r="G7" s="11"/>
      <c r="H7" s="9">
        <v>112843</v>
      </c>
      <c r="I7" s="10"/>
      <c r="J7" s="10"/>
    </row>
    <row r="8" s="1" customFormat="1" ht="17.25" customHeight="1" spans="1:10">
      <c r="A8" s="12" t="s">
        <v>14</v>
      </c>
      <c r="B8" s="7">
        <f t="shared" si="1"/>
        <v>19966</v>
      </c>
      <c r="C8" s="7">
        <f t="shared" si="0"/>
        <v>10923</v>
      </c>
      <c r="D8" s="13">
        <v>8852</v>
      </c>
      <c r="E8" s="13"/>
      <c r="F8" s="14">
        <v>2071</v>
      </c>
      <c r="G8" s="13"/>
      <c r="H8" s="7">
        <f>J8+I8</f>
        <v>9043</v>
      </c>
      <c r="I8" s="13">
        <v>9043</v>
      </c>
      <c r="J8" s="13"/>
    </row>
    <row r="9" s="1" customFormat="1" ht="17.25" customHeight="1" spans="1:10">
      <c r="A9" s="6" t="s">
        <v>15</v>
      </c>
      <c r="B9" s="7">
        <f t="shared" si="1"/>
        <v>1774</v>
      </c>
      <c r="C9" s="7">
        <f t="shared" si="0"/>
        <v>1774</v>
      </c>
      <c r="D9" s="13">
        <v>1774</v>
      </c>
      <c r="E9" s="13"/>
      <c r="F9" s="13"/>
      <c r="G9" s="15"/>
      <c r="H9" s="7">
        <f>J9+I9</f>
        <v>0</v>
      </c>
      <c r="I9" s="13"/>
      <c r="J9" s="13"/>
    </row>
    <row r="10" s="1" customFormat="1" ht="17.25" customHeight="1" spans="1:10">
      <c r="A10" s="6" t="s">
        <v>16</v>
      </c>
      <c r="B10" s="7">
        <f t="shared" si="1"/>
        <v>34</v>
      </c>
      <c r="C10" s="7">
        <f t="shared" si="0"/>
        <v>34</v>
      </c>
      <c r="D10" s="13">
        <v>50</v>
      </c>
      <c r="E10" s="13"/>
      <c r="F10" s="13">
        <v>34</v>
      </c>
      <c r="G10" s="13">
        <v>-50</v>
      </c>
      <c r="H10" s="7">
        <f>I10+J10</f>
        <v>0</v>
      </c>
      <c r="I10" s="13"/>
      <c r="J10" s="13"/>
    </row>
    <row r="11" s="1" customFormat="1" ht="17.25" customHeight="1" spans="1:10">
      <c r="A11" s="6" t="s">
        <v>17</v>
      </c>
      <c r="B11" s="7">
        <f t="shared" si="1"/>
        <v>177469</v>
      </c>
      <c r="C11" s="7">
        <f t="shared" si="0"/>
        <v>64626</v>
      </c>
      <c r="D11" s="7">
        <f t="shared" ref="D11:G11" si="2">D6+D8-D9-D10</f>
        <v>62505</v>
      </c>
      <c r="E11" s="7">
        <f t="shared" si="2"/>
        <v>0</v>
      </c>
      <c r="F11" s="7">
        <f t="shared" si="2"/>
        <v>2071</v>
      </c>
      <c r="G11" s="7">
        <f t="shared" si="2"/>
        <v>50</v>
      </c>
      <c r="H11" s="7">
        <f>SUM(I11:J11)</f>
        <v>112843</v>
      </c>
      <c r="I11" s="7">
        <f>I6+I8-I9-I10</f>
        <v>112843</v>
      </c>
      <c r="J11" s="7">
        <f>J6+J8-J9-J10</f>
        <v>0</v>
      </c>
    </row>
    <row r="12" s="1" customFormat="1" ht="15.75" customHeight="1"/>
    <row r="13" s="1" customFormat="1" ht="15.75" customHeight="1"/>
    <row r="14" s="1" customFormat="1" ht="15.75" customHeight="1"/>
    <row r="15" s="1" customFormat="1" ht="15.75" customHeight="1"/>
    <row r="16" s="1" customFormat="1" ht="15.75" customHeight="1"/>
    <row r="17" s="1" customFormat="1" ht="15.75" customHeight="1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="1" customFormat="1" ht="15.75" customHeight="1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="1" customFormat="1" ht="15.75" customHeight="1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="1" customFormat="1" ht="15.75" customHeight="1" spans="1:10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mergeCells count="7">
    <mergeCell ref="A1:J1"/>
    <mergeCell ref="A2:J2"/>
    <mergeCell ref="A3:J3"/>
    <mergeCell ref="C4:G4"/>
    <mergeCell ref="H4:J4"/>
    <mergeCell ref="A4:A5"/>
    <mergeCell ref="B4:B5"/>
  </mergeCells>
  <dataValidations count="1">
    <dataValidation type="decimal" operator="between" allowBlank="1" showInputMessage="1" showErrorMessage="1" sqref="B6:J6 B7:C7 H7 B8:J11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2022-08-18T07:11:00Z</dcterms:created>
  <dcterms:modified xsi:type="dcterms:W3CDTF">2026-08-27T02:55:49Z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8D5F83D3A45C498C8FEBAB59D36781D0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