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E:\新建文件夹 (2)\"/>
    </mc:Choice>
  </mc:AlternateContent>
  <bookViews>
    <workbookView windowWidth="27945" windowHeight="12375" activeTab="1"/>
  </bookViews>
  <sheets>
    <sheet name="FMDM 封面代码" sheetId="1" r:id="rId1"/>
    <sheet name="Z01 收入支出决算总表（公开01表）" sheetId="3" r:id="rId2"/>
    <sheet name="Z03 收入决算表（公开02表）" sheetId="4" r:id="rId3"/>
    <sheet name="Z04 支出决算表（公开03表）" sheetId="5" r:id="rId4"/>
    <sheet name="Z01_1 财政拨款收入支出决算总表（公开04表）" sheetId="6" r:id="rId5"/>
    <sheet name="Z07 一般公共预算财政拨款支出决算表（公开05表）" sheetId="7" r:id="rId6"/>
    <sheet name="Z08_1 一般公共预算财政拨款基本支出决算明细表（公开6表）" sheetId="8" r:id="rId7"/>
    <sheet name="Z09 政府性基金预算财政拨款收入支出决算表（公开07表）" sheetId="9" r:id="rId8"/>
    <sheet name="Z11 国有资本经营预算财政拨款支出决算表（公开08表）" sheetId="10" r:id="rId9"/>
    <sheet name="F03 财政拨款“三公”经费支出决算表（公开09表）" sheetId="11" r:id="rId10"/>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<sst xmlns="http://schemas.openxmlformats.org/spreadsheetml/2006/main" count="771" uniqueCount="455">
  <si>
    <t>代码</t>
  </si>
  <si>
    <t>620721000146001</t>
  </si>
  <si>
    <t>单位名称</t>
  </si>
  <si>
    <t>肃南裕固族自治县自然资源局（本级）</t>
  </si>
  <si>
    <t>单位负责人</t>
  </si>
  <si>
    <t>安建军</t>
  </si>
  <si>
    <t>财务负责人</t>
  </si>
  <si>
    <t>易永军</t>
  </si>
  <si>
    <t>填表人</t>
  </si>
  <si>
    <t>许万军</t>
  </si>
  <si>
    <t>电话号码(区号)</t>
  </si>
  <si>
    <t>0936</t>
  </si>
  <si>
    <t>电话号码</t>
  </si>
  <si>
    <t>6121946</t>
  </si>
  <si>
    <t>分机号</t>
  </si>
  <si>
    <t>单位地址</t>
  </si>
  <si>
    <t>张掖市肃南裕固族自治县红湾寺镇皇城路12号</t>
  </si>
  <si>
    <t>邮政编码</t>
  </si>
  <si>
    <t>734400</t>
  </si>
  <si>
    <t>单位所在地区（国家标准：行政区划代码）</t>
  </si>
  <si>
    <t>620721000|肃南裕固族自治县</t>
  </si>
  <si>
    <t>隶属关系</t>
  </si>
  <si>
    <t>部门标识代码</t>
  </si>
  <si>
    <t>367|中华人民共和国自然资源部（国家海洋局）</t>
  </si>
  <si>
    <t>国民经济行业分类</t>
  </si>
  <si>
    <t>S92|国家机构</t>
  </si>
  <si>
    <t>新报因素</t>
  </si>
  <si>
    <t>0|连续上报</t>
  </si>
  <si>
    <t>上年代码</t>
  </si>
  <si>
    <t>11622222013928633Y0</t>
  </si>
  <si>
    <t>备用码</t>
  </si>
  <si>
    <t>统一社会信用代码</t>
  </si>
  <si>
    <t>11622222013928633Y</t>
  </si>
  <si>
    <t>备用码一</t>
  </si>
  <si>
    <t>备用码二</t>
  </si>
  <si>
    <t>单位代码</t>
  </si>
  <si>
    <t>146001</t>
  </si>
  <si>
    <t>组织机构代码</t>
  </si>
  <si>
    <t>013928633</t>
  </si>
  <si>
    <t>是否参照公务员法管理</t>
  </si>
  <si>
    <t>2|否</t>
  </si>
  <si>
    <t>执行会计制度</t>
  </si>
  <si>
    <t>11|政府会计准则制度</t>
  </si>
  <si>
    <t>预算级次</t>
  </si>
  <si>
    <t>5|县区级</t>
  </si>
  <si>
    <t>报表小类</t>
  </si>
  <si>
    <t>0|单户表</t>
  </si>
  <si>
    <t>单位类型</t>
  </si>
  <si>
    <t>1|行政单位</t>
  </si>
  <si>
    <t>单位预算级次</t>
  </si>
  <si>
    <t>2|二级预算单位</t>
  </si>
  <si>
    <t>单位经费保障方式</t>
  </si>
  <si>
    <t>1|全额</t>
  </si>
  <si>
    <t>是否编制部门预算</t>
  </si>
  <si>
    <t>1|是</t>
  </si>
  <si>
    <t>是否编制政府财务报告</t>
  </si>
  <si>
    <t>是否编制行政事业单位国有资产报告</t>
  </si>
  <si>
    <t>财政区划代码</t>
  </si>
  <si>
    <t>父节点</t>
  </si>
  <si>
    <t>620721000146|肃南裕固族自治县自然资源局（汇总）</t>
  </si>
  <si>
    <t>附件1</t>
  </si>
  <si>
    <t>收入支出决算总表</t>
  </si>
  <si>
    <t>公开01表</t>
  </si>
  <si>
    <t>部门：</t>
  </si>
  <si>
    <t>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</si>
  <si>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</si>
  <si>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</si>
  <si>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</si>
  <si>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</si>
  <si>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</si>
  <si>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</si>
  <si>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</si>
  <si>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</si>
  <si>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</si>
  <si>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</si>
  <si>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</si>
  <si>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</si>
  <si>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</si>
  <si>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</si>
  <si>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</si>
  <si>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</si>
  <si>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</si>
  <si>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</si>
  <si>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</si>
  <si>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</si>
  <si>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</si>
  <si>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</si>
  <si>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</si>
  <si>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</si>
  <si>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</si>
  <si>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</si>
  <si>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</si>
  <si>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</si>
  <si>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</si>
  <si>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</si>
  <si>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</si>
  <si>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</si>
  <si>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</si>
  <si>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</si>
  <si>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</si>
  <si>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</si>
  <si>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</si>
  <si>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</si>
  <si>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</si>
  <si>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</si>
  <si>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</si>
  <si>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</si>
  <si>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</si>
  <si>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</si>
  <si>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</si>
  <si>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</si>
  <si>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</si>
  <si>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</si>
  <si>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</si>
  <si>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</si>
  <si>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</si>
  <si>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</si>
  <si>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</si>
  <si>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</si>
  <si>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</si>
  <si>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</si>
  <si>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</si>
  <si>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</si>
  <si>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</si>
  <si>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</si>
  <si>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</si>
  <si>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</si>
  <si>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</si>
  <si>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</si>
  <si>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</si>
  <si>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</si>
  <si>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</si>
  <si>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</si>
  <si>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</si>
  <si>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</si>
  <si>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</si>
  <si>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</si>
  <si>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</si>
  <si>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</si>
  <si>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</si>
  <si>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</si>
  <si>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</si>
  <si>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</si>
  <si>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</si>
  <si>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</si>
  <si>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</si>
  <si>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</si>
  <si>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</si>
  <si>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</si>
  <si>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</si>
  <si>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</si>
  <si>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</si>
  <si>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</si>
  <si>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</si>
  <si>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</si>
  <si>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</si>
  <si>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</si>
  <si>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</si>
  <si>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</si>
  <si>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</si>
  <si>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</si>
  <si>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</si>
  <si>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</si>
  <si>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</si>
  <si>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</si>
  <si>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</si>
  <si>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</si>
  <si>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</si>
  <si>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</si>
  <si>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</si>
  <si>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</si>
  <si>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</si>
  <si>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</si>
  <si>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</si>
  <si>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</si>
  <si>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</si>
  <si>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附件2</t>
  </si>
  <si>
    <t>收入决算表</t>
  </si>
  <si>
    <t>公开02表</t>
  </si>
  <si>
    <t>财政拨款收入</t>
  </si>
  <si>
    <t>上级补助收入</t>
  </si>
  <si>
    <t>事业收入</t>
  </si>
  <si>
    <t>经营收入</t>
  </si>
  <si>
    <t>附属单位上缴收入</t>
  </si>
  <si>
    <t>其他收入</t>
  </si>
  <si>
    <t>科目代码</t>
  </si>
  <si>
    <t>科目名称</t>
  </si>
  <si>
    <t>小计</t>
  </si>
  <si>
    <t>合计</t>
  </si>
  <si>
    <t>2060199</t>
  </si>
  <si>
    <t>其他科学技术管理事务支出</t>
  </si>
  <si>
    <t>2079999</t>
  </si>
  <si>
    <t>其他文化旅游体育与传媒支出</t>
  </si>
  <si>
    <t>2080501</t>
  </si>
  <si>
    <t>行政单位离退休</t>
  </si>
  <si>
    <t>2080502</t>
  </si>
  <si>
    <t>事业单位离退休</t>
  </si>
  <si>
    <t>2080505</t>
  </si>
  <si>
    <t>机关事业单位基本养老保险缴费支出</t>
  </si>
  <si>
    <t>2080506</t>
  </si>
  <si>
    <t>机关事业单位职业年金缴费支出</t>
  </si>
  <si>
    <t>2081105</t>
  </si>
  <si>
    <t>残疾人就业</t>
  </si>
  <si>
    <t>2089999</t>
  </si>
  <si>
    <t>其他社会保障和就业支出</t>
  </si>
  <si>
    <t>2101101</t>
  </si>
  <si>
    <t>行政单位医疗</t>
  </si>
  <si>
    <t>2101103</t>
  </si>
  <si>
    <t>公务员医疗补助</t>
  </si>
  <si>
    <t>2110401</t>
  </si>
  <si>
    <t>生态保护</t>
  </si>
  <si>
    <t>2110499</t>
  </si>
  <si>
    <t>其他自然生态保护支出</t>
  </si>
  <si>
    <t>2130599</t>
  </si>
  <si>
    <t>其他巩固脱贫攻坚成果衔接乡村振兴支出</t>
  </si>
  <si>
    <t>2200101</t>
  </si>
  <si>
    <t>行政运行</t>
  </si>
  <si>
    <t>2200102</t>
  </si>
  <si>
    <t>一般行政管理事务</t>
  </si>
  <si>
    <t>2200104</t>
  </si>
  <si>
    <t>自然资源规划及管理</t>
  </si>
  <si>
    <t>2200106</t>
  </si>
  <si>
    <t>自然资源利用与保护</t>
  </si>
  <si>
    <t>2200113</t>
  </si>
  <si>
    <t>地质矿产资源与环境调查</t>
  </si>
  <si>
    <t>2200114</t>
  </si>
  <si>
    <t>地质勘查与矿产资源管理</t>
  </si>
  <si>
    <t>2210201</t>
  </si>
  <si>
    <t>住房公积金</t>
  </si>
  <si>
    <t>2240601</t>
  </si>
  <si>
    <t>地质灾害防治</t>
  </si>
  <si>
    <t>注：本表反映部门本年度取得的各项收入情况。</t>
  </si>
  <si>
    <t>附件3</t>
  </si>
  <si>
    <t>支出决算表</t>
  </si>
  <si>
    <t>公开03表</t>
  </si>
  <si>
    <t>基本支出</t>
  </si>
  <si>
    <t>项目支出</t>
  </si>
  <si>
    <t>上缴上级支出</t>
  </si>
  <si>
    <t>经营支出</t>
  </si>
  <si>
    <t>对附属单位补助支出</t>
  </si>
  <si>
    <t>注：本表反映部门本年度各项支出情况。</t>
  </si>
  <si>
    <t>附件4</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</si>
  <si>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</si>
  <si>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</si>
  <si>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</si>
  <si>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</si>
  <si>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</si>
  <si>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</si>
  <si>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</si>
  <si>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</si>
  <si>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</si>
  <si>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</si>
  <si>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</si>
  <si>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</si>
  <si>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</si>
  <si>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</si>
  <si>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</si>
  <si>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</si>
  <si>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</si>
  <si>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</si>
  <si>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附件5</t>
  </si>
  <si>
    <t>一般公共预算财政拨款支出决算表</t>
  </si>
  <si>
    <r>
      <rPr>
        <sz val="10"/>
        <color indexed="8"/>
        <rFont val="宋体"/>
        <charset val="134"/>
      </rPr>
      <t>公开0</t>
    </r>
    <r>
      <rPr>
        <sz val="10"/>
        <color indexed="8"/>
        <rFont val="宋体"/>
        <charset val="134"/>
      </rPr>
      <t>5</t>
    </r>
    <r>
      <rPr>
        <sz val="10"/>
        <color indexed="8"/>
        <rFont val="宋体"/>
        <charset val="134"/>
      </rPr>
      <t>表</t>
    </r>
  </si>
  <si>
    <t>本年支出</t>
  </si>
  <si>
    <t>注：本表反映部门本年度一般公共预算财政拨款支出情况。</t>
  </si>
  <si>
    <t>附件6</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</si>
  <si>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</si>
  <si>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</si>
  <si>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</si>
  <si>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</si>
  <si>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</si>
  <si>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</si>
  <si>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</si>
  <si>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</si>
  <si>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</si>
  <si>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</si>
  <si>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</si>
  <si>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</si>
  <si>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</si>
  <si>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</si>
  <si>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</si>
  <si>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</si>
  <si>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</si>
  <si>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</si>
  <si>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</si>
  <si>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</si>
  <si>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</si>
  <si>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</si>
  <si>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</si>
  <si>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</si>
  <si>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</si>
  <si>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</si>
  <si>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</si>
  <si>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</si>
  <si>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</si>
  <si>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</si>
  <si>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</si>
  <si>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</si>
  <si>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</si>
  <si>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</si>
  <si>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</si>
  <si>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</si>
  <si>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</si>
  <si>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</si>
  <si>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</si>
  <si>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</si>
  <si>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</si>
  <si>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</si>
  <si>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</si>
  <si>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</si>
  <si>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</si>
  <si>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</si>
  <si>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</si>
  <si>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</si>
  <si>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</si>
  <si>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</si>
  <si>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</si>
  <si>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</si>
  <si>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</si>
  <si>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</si>
  <si>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</si>
  <si>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</si>
  <si>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</si>
  <si>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</si>
  <si>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</si>
  <si>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</si>
  <si>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</si>
  <si>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</si>
  <si>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</si>
  <si>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</si>
  <si>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</si>
  <si>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</si>
  <si>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</si>
  <si>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</si>
  <si>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</si>
  <si>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</si>
  <si>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</si>
  <si>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</si>
  <si>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</si>
  <si>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</si>
  <si>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</si>
  <si>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</si>
  <si>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</si>
  <si>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</si>
  <si>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</si>
  <si>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</si>
  <si>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</si>
  <si>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</si>
  <si>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</si>
  <si>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</si>
  <si>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</si>
  <si>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</si>
  <si>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</si>
  <si>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</si>
  <si>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</si>
  <si>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</si>
  <si>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</si>
  <si>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</si>
  <si>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</si>
  <si>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</si>
  <si>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</si>
  <si>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</si>
  <si>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</si>
  <si>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</si>
  <si>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</si>
  <si>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</si>
  <si>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</si>
  <si>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</si>
  <si>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</si>
  <si>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</si>
  <si>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</si>
  <si>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</si>
  <si>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</si>
  <si>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</si>
  <si>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</si>
  <si>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</si>
  <si>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</si>
  <si>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</si>
  <si>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</si>
  <si>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</si>
  <si>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</si>
  <si>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</si>
  <si>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</si>
  <si>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</si>
  <si>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</si>
  <si>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</si>
  <si>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</si>
  <si>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</si>
  <si>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</si>
  <si>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</si>
  <si>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</si>
  <si>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</si>
  <si>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</si>
  <si>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</si>
  <si>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</si>
  <si>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</si>
  <si>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</si>
  <si>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</si>
  <si>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</si>
  <si>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</si>
  <si>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</si>
  <si>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</si>
  <si>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</si>
  <si>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</si>
  <si>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</si>
  <si>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</si>
  <si>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</si>
  <si>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</si>
  <si>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</si>
  <si>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</si>
  <si>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</si>
  <si>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</si>
  <si>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</si>
  <si>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</si>
  <si>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</si>
  <si>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</si>
  <si>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</si>
  <si>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</si>
  <si>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</si>
  <si>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</si>
  <si>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</si>
  <si>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</si>
  <si>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</si>
  <si>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</si>
  <si>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</si>
  <si>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</si>
  <si>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</si>
  <si>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</si>
  <si>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</si>
  <si>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</si>
  <si>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</si>
  <si>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</si>
  <si>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</si>
  <si>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</si>
  <si>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</si>
  <si>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</si>
  <si>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附件7</t>
  </si>
  <si>
    <t>政府性基金预算财政拨款收入支出决算表</t>
  </si>
  <si>
    <t>公开07表</t>
  </si>
  <si>
    <t>本年收入</t>
  </si>
  <si>
    <t>注：本表反映部门本年度政府性基金预算财政拨款收入、支出及结转和结余情况。</t>
  </si>
  <si>
    <t>附件8</t>
  </si>
  <si>
    <t>国有资本经营预算财政拨款支出决算表</t>
  </si>
  <si>
    <t>公开08表</t>
  </si>
  <si>
    <t>注：本表反映部门本年度国有资本经营预算财政拨款支出情况。</t>
  </si>
  <si>
    <t>附件9</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</si>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</sst>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0.00;;@"/>
  </numFmts>
  <fonts count="37">
    <font>
      <sz val="11"/>
      <color indexed="8"/>
      <name val="等线"/>
      <charset val="134"/>
      <scheme val="minor"/>
    </font>
    <font>
      <sz val="12"/>
      <name val="宋体"/>
      <charset val="134"/>
    </font>
    <font>
      <sz val="16"/>
      <name val="华文中宋"/>
      <charset val="134"/>
    </font>
    <font>
      <sz val="10"/>
      <name val="宋体"/>
      <charset val="134"/>
    </font>
    <font>
      <sz val="10"/>
      <color indexed="8"/>
      <name val="宋体"/>
      <charset val="134"/>
    </font>
    <font>
      <sz val="11"/>
      <color rgb="FF000000"/>
      <name val="宋体"/>
      <charset val="134"/>
    </font>
    <font>
      <sz val="10"/>
      <color rgb="FF000000"/>
      <name val="宋体"/>
      <charset val="134"/>
    </font>
    <font>
      <b/>
      <sz val="11"/>
      <color rgb="FF000000"/>
      <name val="宋体"/>
      <charset val="134"/>
    </font>
    <font>
      <sz val="12"/>
      <color indexed="8"/>
      <name val="等线"/>
      <charset val="134"/>
      <scheme val="minor"/>
    </font>
    <font>
      <sz val="10"/>
      <color indexed="8"/>
      <name val="Arial"/>
      <charset val="134"/>
    </font>
    <font>
      <sz val="16"/>
      <color indexed="8"/>
      <name val="华文中宋"/>
      <charset val="134"/>
    </font>
    <font>
      <sz val="11"/>
      <color rgb="FF262626"/>
      <name val="宋体"/>
      <charset val="134"/>
    </font>
    <font>
      <b/>
      <sz val="10"/>
      <color rgb="FF000000"/>
      <name val="宋体"/>
      <charset val="134"/>
    </font>
    <font>
      <sz val="12"/>
      <name val="等线"/>
      <charset val="134"/>
      <scheme val="minor"/>
    </font>
    <font>
      <sz val="12"/>
      <name val="黑体"/>
      <charset val="134"/>
    </font>
    <font>
      <sz val="11"/>
      <color rgb="FF000000"/>
      <name val="Microsoft YaHei"/>
      <charset val="134"/>
    </font>
    <font>
      <sz val="11"/>
      <color rgb="FF262626"/>
      <name val="Microsoft YaHei"/>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6">
    <fill>
      <patternFill patternType="none"/>
    </fill>
    <fill>
      <patternFill patternType="gray125"/>
    </fill>
    <fill>
      <patternFill patternType="solid">
        <fgColor indexed="9"/>
        <bgColor indexed="64"/>
      </patternFill>
    </fill>
    <fill>
      <patternFill patternType="solid">
        <fgColor rgb="FFFFFFFF"/>
        <bgColor indexed="64"/>
      </patternFill>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rgb="FFD4D4D4"/>
      </left>
      <right style="thin">
        <color rgb="FFD4D4D4"/>
      </right>
      <top style="thin">
        <color rgb="FFD4D4D4"/>
      </top>
      <bottom style="thin">
        <color rgb="FFD4D4D4"/>
      </bottom>
      <diagonal/>
    </border>
    <border>
      <left style="thin">
        <color rgb="FFD1D1D1"/>
      </left>
      <right style="thin">
        <color rgb="FFD1D1D1"/>
      </right>
      <top style="thin">
        <color rgb="FFD1D1D1"/>
      </top>
      <bottom style="thin">
        <color rgb="FFD1D1D1"/>
      </bottom>
      <diagonal/>
    </border>
    <border>
      <left/>
      <right style="thin">
        <color rgb="FFD4D4D4"/>
      </right>
      <top/>
      <bottom style="thin">
        <color rgb="FFD4D4D4"/>
      </bottom>
      <diagonal/>
    </border>
    <border>
      <left style="thin">
        <color rgb="FFD4D4D4"/>
      </left>
      <right style="thin">
        <color rgb="FFD4D4D4"/>
      </right>
      <top style="thin">
        <color rgb="FFD1D1D1"/>
      </top>
      <bottom style="thin">
        <color rgb="FFD1D1D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7" fillId="0" borderId="0" applyFont="0" applyFill="0" applyBorder="0" applyAlignment="0" applyProtection="0">
      <alignment vertical="center"/>
    </xf>
    <xf numFmtId="44" fontId="17" fillId="0" borderId="0" applyFont="0" applyFill="0" applyBorder="0" applyAlignment="0" applyProtection="0">
      <alignment vertical="center"/>
    </xf>
    <xf numFmtId="9" fontId="17" fillId="0" borderId="0" applyFont="0" applyFill="0" applyBorder="0" applyAlignment="0" applyProtection="0">
      <alignment vertical="center"/>
    </xf>
    <xf numFmtId="41" fontId="17" fillId="0" borderId="0" applyFont="0" applyFill="0" applyBorder="0" applyAlignment="0" applyProtection="0">
      <alignment vertical="center"/>
    </xf>
    <xf numFmtId="42" fontId="17"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7" fillId="5" borderId="7"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8" applyNumberFormat="0" applyFill="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5" fillId="0" borderId="0" applyNumberFormat="0" applyFill="0" applyBorder="0" applyAlignment="0" applyProtection="0">
      <alignment vertical="center"/>
    </xf>
    <xf numFmtId="0" fontId="26" fillId="6" borderId="10" applyNumberFormat="0" applyAlignment="0" applyProtection="0">
      <alignment vertical="center"/>
    </xf>
    <xf numFmtId="0" fontId="27" fillId="7" borderId="11" applyNumberFormat="0" applyAlignment="0" applyProtection="0">
      <alignment vertical="center"/>
    </xf>
    <xf numFmtId="0" fontId="28" fillId="7" borderId="10" applyNumberFormat="0" applyAlignment="0" applyProtection="0">
      <alignment vertical="center"/>
    </xf>
    <xf numFmtId="0" fontId="29" fillId="8" borderId="12" applyNumberFormat="0" applyAlignment="0" applyProtection="0">
      <alignment vertical="center"/>
    </xf>
    <xf numFmtId="0" fontId="30" fillId="0" borderId="13" applyNumberFormat="0" applyFill="0" applyAlignment="0" applyProtection="0">
      <alignment vertical="center"/>
    </xf>
    <xf numFmtId="0" fontId="31" fillId="0" borderId="14" applyNumberFormat="0" applyFill="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4" fillId="11" borderId="0" applyNumberFormat="0" applyBorder="0" applyAlignment="0" applyProtection="0">
      <alignment vertical="center"/>
    </xf>
    <xf numFmtId="0" fontId="35"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5" fillId="15" borderId="0" applyNumberFormat="0" applyBorder="0" applyAlignment="0" applyProtection="0">
      <alignment vertical="center"/>
    </xf>
    <xf numFmtId="0" fontId="35"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5" fillId="19" borderId="0" applyNumberFormat="0" applyBorder="0" applyAlignment="0" applyProtection="0">
      <alignment vertical="center"/>
    </xf>
    <xf numFmtId="0" fontId="35"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5" fillId="23" borderId="0" applyNumberFormat="0" applyBorder="0" applyAlignment="0" applyProtection="0">
      <alignment vertical="center"/>
    </xf>
    <xf numFmtId="0" fontId="35"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5" fillId="27" borderId="0" applyNumberFormat="0" applyBorder="0" applyAlignment="0" applyProtection="0">
      <alignment vertical="center"/>
    </xf>
    <xf numFmtId="0" fontId="35"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5" fillId="31" borderId="0" applyNumberFormat="0" applyBorder="0" applyAlignment="0" applyProtection="0">
      <alignment vertical="center"/>
    </xf>
    <xf numFmtId="0" fontId="35" fillId="32" borderId="0" applyNumberFormat="0" applyBorder="0" applyAlignment="0" applyProtection="0">
      <alignment vertical="center"/>
    </xf>
    <xf numFmtId="0" fontId="36" fillId="33" borderId="0" applyNumberFormat="0" applyBorder="0" applyAlignment="0" applyProtection="0">
      <alignment vertical="center"/>
    </xf>
    <xf numFmtId="0" fontId="36" fillId="34" borderId="0" applyNumberFormat="0" applyBorder="0" applyAlignment="0" applyProtection="0">
      <alignment vertical="center"/>
    </xf>
    <xf numFmtId="0" fontId="35" fillId="35" borderId="0" applyNumberFormat="0" applyBorder="0" applyAlignment="0" applyProtection="0">
      <alignment vertical="center"/>
    </xf>
    <xf numFmtId="0" fontId="9" fillId="0" borderId="0"/>
    <xf numFmtId="0" fontId="1" fillId="0" borderId="0">
      <alignment vertical="center"/>
    </xf>
    <xf numFmtId="0" fontId="1" fillId="0" borderId="0">
      <alignment vertical="center"/>
    </xf>
    <xf numFmtId="0" fontId="1" fillId="0" borderId="0">
      <alignment vertical="center"/>
    </xf>
  </cellStyleXfs>
  <cellXfs count="63">
    <xf numFmtId="0" fontId="0" fillId="0" borderId="0" xfId="0">
      <alignment vertical="center"/>
    </xf>
    <xf numFmtId="0" fontId="0" fillId="0" borderId="0" xfId="0" applyFill="1">
      <alignment vertical="center"/>
    </xf>
    <xf numFmtId="0" fontId="1" fillId="0" borderId="0" xfId="52" applyFont="1" applyAlignment="1">
      <alignment vertical="center" wrapText="1"/>
    </xf>
    <xf numFmtId="0" fontId="1" fillId="0" borderId="0" xfId="52" applyAlignment="1">
      <alignment vertical="center" wrapText="1"/>
    </xf>
    <xf numFmtId="0" fontId="2" fillId="2" borderId="0" xfId="52" applyFont="1" applyFill="1" applyAlignment="1">
      <alignment horizontal="center" vertical="center" wrapText="1"/>
    </xf>
    <xf numFmtId="0" fontId="3" fillId="2" borderId="0" xfId="52" applyFont="1" applyFill="1" applyAlignment="1">
      <alignment vertical="center" wrapText="1"/>
    </xf>
    <xf numFmtId="0" fontId="4" fillId="2" borderId="0" xfId="50" applyFont="1" applyFill="1" applyAlignment="1">
      <alignment horizontal="right" vertical="center"/>
    </xf>
    <xf numFmtId="0" fontId="4" fillId="2" borderId="0" xfId="50" applyFont="1" applyFill="1" applyAlignment="1">
      <alignment horizontal="left" vertical="center"/>
    </xf>
    <xf numFmtId="0" fontId="3" fillId="2" borderId="0" xfId="52" applyFont="1" applyFill="1" applyBorder="1" applyAlignment="1">
      <alignment vertical="center" wrapText="1"/>
    </xf>
    <xf numFmtId="0" fontId="5" fillId="0" borderId="1" xfId="0" applyNumberFormat="1" applyFont="1" applyFill="1" applyBorder="1" applyAlignment="1">
      <alignment horizontal="center" vertical="center" wrapText="1"/>
    </xf>
    <xf numFmtId="0" fontId="5" fillId="0" borderId="1" xfId="0" applyNumberFormat="1" applyFont="1" applyFill="1" applyBorder="1" applyAlignment="1">
      <alignment horizontal="right" vertical="center"/>
    </xf>
    <xf numFmtId="0" fontId="5" fillId="3" borderId="0" xfId="0" applyNumberFormat="1" applyFont="1" applyFill="1" applyBorder="1" applyAlignment="1">
      <alignment horizontal="left" vertical="center" wrapText="1"/>
    </xf>
    <xf numFmtId="0" fontId="1" fillId="0" borderId="0" xfId="52" applyFont="1" applyAlignment="1">
      <alignment horizontal="left" vertical="center" wrapText="1"/>
    </xf>
    <xf numFmtId="0" fontId="3" fillId="2" borderId="0" xfId="52" applyFont="1" applyFill="1" applyAlignment="1">
      <alignment horizontal="center" vertical="center" wrapText="1"/>
    </xf>
    <xf numFmtId="0" fontId="4" fillId="2" borderId="0" xfId="50" applyFont="1" applyFill="1" applyBorder="1" applyAlignment="1">
      <alignment horizontal="right" vertical="center"/>
    </xf>
    <xf numFmtId="0" fontId="5" fillId="0" borderId="1" xfId="0" applyNumberFormat="1" applyFont="1" applyFill="1" applyBorder="1" applyAlignment="1">
      <alignment horizontal="center" vertical="center"/>
    </xf>
    <xf numFmtId="0" fontId="6" fillId="0"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xf>
    <xf numFmtId="0" fontId="7" fillId="0" borderId="1" xfId="0" applyNumberFormat="1" applyFont="1" applyFill="1" applyBorder="1" applyAlignment="1">
      <alignment horizontal="right" vertical="center"/>
    </xf>
    <xf numFmtId="0" fontId="5" fillId="0" borderId="1" xfId="0" applyNumberFormat="1" applyFont="1" applyFill="1" applyBorder="1" applyAlignment="1">
      <alignment horizontal="left" vertical="center"/>
    </xf>
    <xf numFmtId="4" fontId="5" fillId="0" borderId="1" xfId="0" applyNumberFormat="1" applyFont="1" applyFill="1" applyBorder="1" applyAlignment="1">
      <alignment horizontal="right" vertical="center"/>
    </xf>
    <xf numFmtId="0" fontId="5" fillId="3" borderId="0" xfId="0" applyNumberFormat="1" applyFont="1" applyFill="1" applyBorder="1" applyAlignment="1">
      <alignment horizontal="left" vertical="center"/>
    </xf>
    <xf numFmtId="0" fontId="1" fillId="0" borderId="0" xfId="52" applyAlignment="1">
      <alignment horizontal="left" vertical="center" wrapText="1"/>
    </xf>
    <xf numFmtId="0" fontId="4" fillId="2" borderId="2" xfId="50" applyFont="1" applyFill="1" applyBorder="1" applyAlignment="1">
      <alignment horizontal="right" vertical="center"/>
    </xf>
    <xf numFmtId="0" fontId="8" fillId="0" borderId="0" xfId="49" applyFont="1" applyAlignment="1">
      <alignment horizontal="left"/>
    </xf>
    <xf numFmtId="0" fontId="9" fillId="0" borderId="0" xfId="49"/>
    <xf numFmtId="0" fontId="10" fillId="0" borderId="0" xfId="49" applyFont="1" applyAlignment="1">
      <alignment horizontal="center" vertical="center"/>
    </xf>
    <xf numFmtId="0" fontId="4" fillId="2" borderId="0" xfId="51" applyFont="1" applyFill="1" applyAlignment="1">
      <alignment horizontal="right" vertical="center"/>
    </xf>
    <xf numFmtId="0" fontId="9" fillId="0" borderId="0" xfId="49" applyFont="1" applyAlignment="1">
      <alignment vertical="center"/>
    </xf>
    <xf numFmtId="0" fontId="4" fillId="0" borderId="0" xfId="49" applyFont="1" applyAlignment="1">
      <alignment horizontal="right" vertical="center"/>
    </xf>
    <xf numFmtId="0" fontId="5" fillId="4" borderId="1" xfId="0" applyNumberFormat="1" applyFont="1" applyFill="1" applyBorder="1" applyAlignment="1">
      <alignment horizontal="center" vertical="center"/>
    </xf>
    <xf numFmtId="0" fontId="5" fillId="4" borderId="1" xfId="0" applyNumberFormat="1" applyFont="1" applyFill="1" applyBorder="1" applyAlignment="1">
      <alignment horizontal="center" vertical="center" wrapText="1"/>
    </xf>
    <xf numFmtId="0" fontId="5" fillId="4" borderId="1" xfId="0" applyNumberFormat="1" applyFont="1" applyFill="1" applyBorder="1" applyAlignment="1">
      <alignment horizontal="left" vertical="center"/>
    </xf>
    <xf numFmtId="0" fontId="5" fillId="3" borderId="1" xfId="0" applyNumberFormat="1" applyFont="1" applyFill="1" applyBorder="1" applyAlignment="1">
      <alignment horizontal="right" vertical="center"/>
    </xf>
    <xf numFmtId="0" fontId="1" fillId="0" borderId="0" xfId="0" applyFont="1" applyAlignment="1">
      <alignment horizontal="left" vertical="center"/>
    </xf>
    <xf numFmtId="0" fontId="0" fillId="0" borderId="0" xfId="0" applyAlignment="1">
      <alignment horizontal="left" vertical="center"/>
    </xf>
    <xf numFmtId="49" fontId="11" fillId="0" borderId="1" xfId="0" applyNumberFormat="1" applyFont="1" applyFill="1" applyBorder="1" applyAlignment="1">
      <alignment horizontal="left" vertical="center" shrinkToFit="1"/>
    </xf>
    <xf numFmtId="0" fontId="11" fillId="0" borderId="1" xfId="0" applyNumberFormat="1" applyFont="1" applyFill="1" applyBorder="1" applyAlignment="1">
      <alignment horizontal="left" vertical="center" shrinkToFit="1"/>
    </xf>
    <xf numFmtId="176" fontId="11" fillId="0" borderId="1" xfId="0" applyNumberFormat="1" applyFont="1" applyFill="1" applyBorder="1" applyAlignment="1">
      <alignment horizontal="right" vertical="center" shrinkToFit="1"/>
    </xf>
    <xf numFmtId="0" fontId="1" fillId="0" borderId="0" xfId="50" applyAlignment="1">
      <alignment horizontal="right" vertical="center"/>
    </xf>
    <xf numFmtId="0" fontId="10" fillId="0" borderId="0" xfId="50" applyFont="1" applyFill="1" applyAlignment="1">
      <alignment horizontal="center" vertical="center"/>
    </xf>
    <xf numFmtId="0" fontId="1" fillId="2" borderId="0" xfId="50" applyFill="1" applyAlignment="1">
      <alignment horizontal="right" vertical="center"/>
    </xf>
    <xf numFmtId="176" fontId="5" fillId="0" borderId="3" xfId="0" applyNumberFormat="1" applyFont="1" applyFill="1" applyBorder="1" applyAlignment="1">
      <alignment horizontal="right" vertical="center" shrinkToFit="1"/>
    </xf>
    <xf numFmtId="176" fontId="5" fillId="0" borderId="1" xfId="0" applyNumberFormat="1" applyFont="1" applyFill="1" applyBorder="1" applyAlignment="1">
      <alignment horizontal="right" vertical="center" shrinkToFit="1"/>
    </xf>
    <xf numFmtId="0" fontId="12" fillId="4" borderId="1" xfId="0" applyNumberFormat="1" applyFont="1" applyFill="1" applyBorder="1" applyAlignment="1">
      <alignment horizontal="center" vertical="center"/>
    </xf>
    <xf numFmtId="0" fontId="6" fillId="4" borderId="1" xfId="0" applyNumberFormat="1" applyFont="1" applyFill="1" applyBorder="1" applyAlignment="1">
      <alignment horizontal="left" vertical="center"/>
    </xf>
    <xf numFmtId="0" fontId="7" fillId="4" borderId="1" xfId="0" applyNumberFormat="1" applyFont="1" applyFill="1" applyBorder="1" applyAlignment="1">
      <alignment horizontal="center" vertical="center"/>
    </xf>
    <xf numFmtId="0" fontId="6" fillId="3" borderId="0" xfId="0" applyNumberFormat="1" applyFont="1" applyFill="1" applyBorder="1" applyAlignment="1">
      <alignment horizontal="left" vertical="center"/>
    </xf>
    <xf numFmtId="0" fontId="0" fillId="0" borderId="0" xfId="0" applyAlignment="1">
      <alignment horizontal="right" vertical="center"/>
    </xf>
    <xf numFmtId="0" fontId="10" fillId="0" borderId="0" xfId="0" applyFont="1" applyFill="1" applyAlignment="1">
      <alignment horizontal="center" vertical="center"/>
    </xf>
    <xf numFmtId="0" fontId="0" fillId="2" borderId="0" xfId="0" applyFill="1" applyAlignment="1">
      <alignment horizontal="right" vertical="center"/>
    </xf>
    <xf numFmtId="0" fontId="4" fillId="2" borderId="0" xfId="0" applyFont="1" applyFill="1" applyAlignment="1">
      <alignment horizontal="center" vertical="center"/>
    </xf>
    <xf numFmtId="0" fontId="5" fillId="3" borderId="1" xfId="0" applyNumberFormat="1" applyFont="1" applyFill="1" applyBorder="1" applyAlignment="1">
      <alignment horizontal="left" vertical="center"/>
    </xf>
    <xf numFmtId="0" fontId="13" fillId="0" borderId="0" xfId="50" applyFont="1" applyAlignment="1">
      <alignment horizontal="left" vertical="center"/>
    </xf>
    <xf numFmtId="0" fontId="14" fillId="0" borderId="0" xfId="50" applyFont="1" applyAlignment="1">
      <alignment horizontal="right" vertical="center"/>
    </xf>
    <xf numFmtId="176" fontId="11" fillId="0" borderId="4" xfId="0" applyNumberFormat="1" applyFont="1" applyFill="1" applyBorder="1" applyAlignment="1">
      <alignment horizontal="right" vertical="center" shrinkToFit="1"/>
    </xf>
    <xf numFmtId="0" fontId="12" fillId="0" borderId="1" xfId="0" applyNumberFormat="1" applyFont="1" applyFill="1" applyBorder="1" applyAlignment="1">
      <alignment horizontal="center" vertical="center"/>
    </xf>
    <xf numFmtId="0" fontId="6" fillId="0" borderId="1" xfId="0" applyNumberFormat="1" applyFont="1" applyFill="1" applyBorder="1" applyAlignment="1">
      <alignment horizontal="right" vertical="center"/>
    </xf>
    <xf numFmtId="0" fontId="6" fillId="0" borderId="1" xfId="0" applyNumberFormat="1" applyFont="1" applyFill="1" applyBorder="1" applyAlignment="1">
      <alignment horizontal="left" vertical="center"/>
    </xf>
    <xf numFmtId="0" fontId="7" fillId="0" borderId="1" xfId="0" applyNumberFormat="1" applyFont="1" applyFill="1" applyBorder="1" applyAlignment="1">
      <alignment horizontal="center" vertical="center"/>
    </xf>
    <xf numFmtId="0" fontId="15" fillId="4" borderId="5" xfId="0" applyNumberFormat="1" applyFont="1" applyFill="1" applyBorder="1" applyAlignment="1">
      <alignment vertical="center"/>
    </xf>
    <xf numFmtId="49" fontId="16" fillId="0" borderId="4" xfId="0" applyNumberFormat="1" applyFont="1" applyFill="1" applyBorder="1" applyAlignment="1">
      <alignment vertical="center"/>
    </xf>
    <xf numFmtId="49" fontId="16" fillId="0" borderId="6" xfId="0" applyNumberFormat="1" applyFont="1" applyFill="1" applyBorder="1" applyAlignment="1">
      <alignment vertical="center"/>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 name="常规_2007年行政单位基层表样表" xfId="50"/>
    <cellStyle name="常规_2007年行政单位基层表样表 2" xfId="51"/>
    <cellStyle name="常规_事业单位部门决算报表（讨论稿） 2" xf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B34"/>
  <sheetViews>
    <sheetView workbookViewId="0">
      <selection activeCell="A40" sqref="A40"/>
    </sheetView>
  </sheetViews>
  <sheetFormatPr defaultColWidth="9" defaultRowHeight="14.25" outlineLevelCol="1"/>
  <cols>
    <col min="1" max="1" width="38" customWidth="1"/>
    <col min="2" max="2" width="46" customWidth="1"/>
  </cols>
  <sheetData>
    <row r="1" ht="15" customHeight="1" spans="1:2">
      <c r="A1" s="60" t="s">
        <v>0</v>
      </c>
      <c r="B1" s="61" t="s">
        <v>1</v>
      </c>
    </row>
    <row r="2" ht="15" customHeight="1" spans="1:2">
      <c r="A2" s="60" t="s">
        <v>2</v>
      </c>
      <c r="B2" s="61" t="s">
        <v>3</v>
      </c>
    </row>
    <row r="3" ht="15" customHeight="1" spans="1:2">
      <c r="A3" s="60" t="s">
        <v>4</v>
      </c>
      <c r="B3" s="61" t="s">
        <v>5</v>
      </c>
    </row>
    <row r="4" ht="15" customHeight="1" spans="1:2">
      <c r="A4" s="60" t="s">
        <v>6</v>
      </c>
      <c r="B4" s="61" t="s">
        <v>7</v>
      </c>
    </row>
    <row r="5" ht="15" customHeight="1" spans="1:2">
      <c r="A5" s="60" t="s">
        <v>8</v>
      </c>
      <c r="B5" s="61" t="s">
        <v>9</v>
      </c>
    </row>
    <row r="6" ht="15" customHeight="1" spans="1:2">
      <c r="A6" s="60" t="s">
        <v>10</v>
      </c>
      <c r="B6" s="61" t="s">
        <v>11</v>
      </c>
    </row>
    <row r="7" ht="15" customHeight="1" spans="1:2">
      <c r="A7" s="60" t="s">
        <v>12</v>
      </c>
      <c r="B7" s="61" t="s">
        <v>13</v>
      </c>
    </row>
    <row r="8" ht="15" customHeight="1" spans="1:2">
      <c r="A8" s="60" t="s">
        <v>14</v>
      </c>
      <c r="B8" s="61"/>
    </row>
    <row r="9" ht="15" customHeight="1" spans="1:2">
      <c r="A9" s="60" t="s">
        <v>15</v>
      </c>
      <c r="B9" s="61" t="s">
        <v>16</v>
      </c>
    </row>
    <row r="10" ht="15" customHeight="1" spans="1:2">
      <c r="A10" s="60" t="s">
        <v>17</v>
      </c>
      <c r="B10" s="61" t="s">
        <v>18</v>
      </c>
    </row>
    <row r="11" ht="15" customHeight="1" spans="1:2">
      <c r="A11" s="60" t="s">
        <v>19</v>
      </c>
      <c r="B11" s="61" t="s">
        <v>20</v>
      </c>
    </row>
    <row r="12" ht="15" customHeight="1" spans="1:2">
      <c r="A12" s="60" t="s">
        <v>21</v>
      </c>
    </row>
    <row r="13" ht="15" customHeight="1" spans="1:2">
      <c r="A13" s="60" t="s">
        <v>22</v>
      </c>
      <c r="B13" s="61" t="s">
        <v>23</v>
      </c>
    </row>
    <row r="14" ht="15" customHeight="1" spans="1:2">
      <c r="A14" s="60" t="s">
        <v>24</v>
      </c>
      <c r="B14" s="61" t="s">
        <v>25</v>
      </c>
    </row>
    <row r="15" ht="15" customHeight="1" spans="1:2">
      <c r="A15" s="60" t="s">
        <v>26</v>
      </c>
      <c r="B15" s="61" t="s">
        <v>27</v>
      </c>
    </row>
    <row r="16" ht="15" customHeight="1" spans="1:2">
      <c r="A16" s="60" t="s">
        <v>28</v>
      </c>
      <c r="B16" s="61" t="s">
        <v>29</v>
      </c>
    </row>
    <row r="17" ht="15" customHeight="1" spans="1:2">
      <c r="A17" s="60" t="s">
        <v>30</v>
      </c>
    </row>
    <row r="18" ht="15" customHeight="1" spans="1:2">
      <c r="A18" s="60" t="s">
        <v>31</v>
      </c>
      <c r="B18" s="61" t="s">
        <v>32</v>
      </c>
    </row>
    <row r="19" ht="15" customHeight="1" spans="1:2">
      <c r="A19" s="60" t="s">
        <v>33</v>
      </c>
    </row>
    <row r="20" ht="15" customHeight="1" spans="1:2">
      <c r="A20" s="60" t="s">
        <v>34</v>
      </c>
    </row>
    <row r="21" ht="15" customHeight="1" spans="1:2">
      <c r="A21" s="60" t="s">
        <v>35</v>
      </c>
      <c r="B21" s="61" t="s">
        <v>36</v>
      </c>
    </row>
    <row r="22" ht="15" customHeight="1" spans="1:2">
      <c r="A22" s="60" t="s">
        <v>37</v>
      </c>
      <c r="B22" s="61" t="s">
        <v>38</v>
      </c>
    </row>
    <row r="23" ht="15" customHeight="1" spans="1:2">
      <c r="A23" s="60" t="s">
        <v>39</v>
      </c>
      <c r="B23" s="61" t="s">
        <v>40</v>
      </c>
    </row>
    <row r="24" ht="15" customHeight="1" spans="1:2">
      <c r="A24" s="60" t="s">
        <v>41</v>
      </c>
      <c r="B24" s="61" t="s">
        <v>42</v>
      </c>
    </row>
    <row r="25" ht="15" customHeight="1" spans="1:2">
      <c r="A25" s="60" t="s">
        <v>43</v>
      </c>
      <c r="B25" s="61" t="s">
        <v>44</v>
      </c>
    </row>
    <row r="26" ht="15" customHeight="1" spans="1:2">
      <c r="A26" s="60" t="s">
        <v>45</v>
      </c>
      <c r="B26" s="61" t="s">
        <v>46</v>
      </c>
    </row>
    <row r="27" ht="15" customHeight="1" spans="1:2">
      <c r="A27" s="60" t="s">
        <v>47</v>
      </c>
      <c r="B27" s="61" t="s">
        <v>48</v>
      </c>
    </row>
    <row r="28" ht="15" customHeight="1" spans="1:2">
      <c r="A28" s="60" t="s">
        <v>49</v>
      </c>
      <c r="B28" s="61" t="s">
        <v>50</v>
      </c>
    </row>
    <row r="29" ht="15" customHeight="1" spans="1:2">
      <c r="A29" s="60" t="s">
        <v>51</v>
      </c>
      <c r="B29" s="61" t="s">
        <v>52</v>
      </c>
    </row>
    <row r="30" ht="15" customHeight="1" spans="1:2">
      <c r="A30" s="60" t="s">
        <v>53</v>
      </c>
      <c r="B30" s="61" t="s">
        <v>54</v>
      </c>
    </row>
    <row r="31" ht="15" customHeight="1" spans="1:2">
      <c r="A31" s="60" t="s">
        <v>55</v>
      </c>
      <c r="B31" s="61" t="s">
        <v>54</v>
      </c>
    </row>
    <row r="32" ht="15" customHeight="1" spans="1:2">
      <c r="A32" s="60" t="s">
        <v>56</v>
      </c>
      <c r="B32" s="61" t="s">
        <v>54</v>
      </c>
    </row>
    <row r="33" ht="15" customHeight="1" spans="1:2">
      <c r="A33" s="60" t="s">
        <v>57</v>
      </c>
      <c r="B33" s="61" t="s">
        <v>20</v>
      </c>
    </row>
    <row r="34" ht="15" customHeight="1" spans="1:2">
      <c r="A34" s="60" t="s">
        <v>58</v>
      </c>
      <c r="B34" s="62" t="s">
        <v>59</v>
      </c>
    </row>
  </sheetData>
  <pageMargins left="0.699305555555556" right="0.699305555555556" top="0.75" bottom="0.75" header="0.3" footer="0.3"/>
  <pageSetup paperSize="9" scale="96"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17"/>
  <sheetViews>
    <sheetView topLeftCell="A3" workbookViewId="0">
      <selection activeCell="E18" sqref="E18"/>
    </sheetView>
  </sheetViews>
  <sheetFormatPr defaultColWidth="9" defaultRowHeight="14.25"/>
  <cols>
    <col min="1" max="12" width="11.75" customWidth="1"/>
  </cols>
  <sheetData>
    <row r="1" spans="1:12">
      <c r="A1" s="2" t="s">
        <v>445</v>
      </c>
      <c r="B1" s="3"/>
      <c r="C1" s="3"/>
      <c r="D1" s="3"/>
      <c r="E1" s="3"/>
      <c r="F1" s="3"/>
      <c r="G1" s="3"/>
      <c r="H1" s="3"/>
      <c r="I1" s="3"/>
      <c r="J1" s="3"/>
      <c r="K1" s="3"/>
      <c r="L1" s="3"/>
    </row>
    <row r="2" ht="20.25" spans="1:12">
      <c r="A2" s="4" t="s">
        <v>446</v>
      </c>
      <c r="B2" s="4"/>
      <c r="C2" s="4"/>
      <c r="D2" s="4"/>
      <c r="E2" s="4"/>
      <c r="F2" s="4"/>
      <c r="G2" s="4"/>
      <c r="H2" s="4"/>
      <c r="I2" s="4"/>
      <c r="J2" s="4"/>
      <c r="K2" s="4"/>
      <c r="L2" s="4"/>
    </row>
    <row r="3" spans="1:12">
      <c r="A3" s="5"/>
      <c r="B3" s="5"/>
      <c r="C3" s="5"/>
      <c r="D3" s="5"/>
      <c r="E3" s="5"/>
      <c r="F3" s="5"/>
      <c r="G3" s="5"/>
      <c r="H3" s="5"/>
      <c r="I3" s="5"/>
      <c r="J3" s="5"/>
      <c r="K3" s="5"/>
      <c r="L3" s="6" t="s">
        <v>447</v>
      </c>
    </row>
    <row r="4" spans="1:12">
      <c r="A4" s="7" t="s">
        <v>63</v>
      </c>
      <c r="B4" s="8"/>
      <c r="C4" s="8"/>
      <c r="D4" s="8"/>
      <c r="E4" s="8"/>
      <c r="F4" s="8"/>
      <c r="G4" s="8"/>
      <c r="H4" s="8"/>
      <c r="I4" s="8"/>
      <c r="J4" s="8"/>
      <c r="K4" s="8"/>
      <c r="L4" s="6" t="s">
        <v>64</v>
      </c>
    </row>
    <row r="5" s="1" customFormat="1" ht="33" customHeight="1" spans="1:12">
      <c r="A5" s="9" t="s">
        <v>448</v>
      </c>
      <c r="B5" s="9"/>
      <c r="C5" s="9"/>
      <c r="D5" s="9"/>
      <c r="E5" s="9"/>
      <c r="F5" s="9"/>
      <c r="G5" s="9" t="s">
        <v>270</v>
      </c>
      <c r="H5" s="9"/>
      <c r="I5" s="9"/>
      <c r="J5" s="9"/>
      <c r="K5" s="9"/>
      <c r="L5" s="9"/>
    </row>
    <row r="6" s="1" customFormat="1" ht="33" customHeight="1" spans="1:12">
      <c r="A6" s="9" t="s">
        <v>188</v>
      </c>
      <c r="B6" s="9" t="s">
        <v>449</v>
      </c>
      <c r="C6" s="9" t="s">
        <v>450</v>
      </c>
      <c r="D6" s="9"/>
      <c r="E6" s="9"/>
      <c r="F6" s="9" t="s">
        <v>451</v>
      </c>
      <c r="G6" s="9" t="s">
        <v>188</v>
      </c>
      <c r="H6" s="9" t="s">
        <v>449</v>
      </c>
      <c r="I6" s="9" t="s">
        <v>450</v>
      </c>
      <c r="J6" s="9"/>
      <c r="K6" s="9"/>
      <c r="L6" s="9" t="s">
        <v>451</v>
      </c>
    </row>
    <row r="7" s="1" customFormat="1" ht="33" customHeight="1" spans="1:12">
      <c r="A7" s="9"/>
      <c r="B7" s="9"/>
      <c r="C7" s="9" t="s">
        <v>187</v>
      </c>
      <c r="D7" s="9" t="s">
        <v>452</v>
      </c>
      <c r="E7" s="9" t="s">
        <v>453</v>
      </c>
      <c r="F7" s="9"/>
      <c r="G7" s="9"/>
      <c r="H7" s="9"/>
      <c r="I7" s="9" t="s">
        <v>187</v>
      </c>
      <c r="J7" s="9" t="s">
        <v>452</v>
      </c>
      <c r="K7" s="9" t="s">
        <v>453</v>
      </c>
      <c r="L7" s="9"/>
    </row>
    <row r="8" s="1" customFormat="1" ht="33" customHeight="1" spans="1:12">
      <c r="A8" s="9" t="s">
        <v>71</v>
      </c>
      <c r="B8" s="9" t="s">
        <v>72</v>
      </c>
      <c r="C8" s="9" t="s">
        <v>80</v>
      </c>
      <c r="D8" s="9" t="s">
        <v>84</v>
      </c>
      <c r="E8" s="9" t="s">
        <v>88</v>
      </c>
      <c r="F8" s="9" t="s">
        <v>92</v>
      </c>
      <c r="G8" s="9" t="s">
        <v>96</v>
      </c>
      <c r="H8" s="9" t="s">
        <v>100</v>
      </c>
      <c r="I8" s="9" t="s">
        <v>103</v>
      </c>
      <c r="J8" s="9" t="s">
        <v>106</v>
      </c>
      <c r="K8" s="9" t="s">
        <v>109</v>
      </c>
      <c r="L8" s="9" t="s">
        <v>112</v>
      </c>
    </row>
    <row r="9" s="1" customFormat="1" ht="33" customHeight="1" spans="1:12">
      <c r="A9" s="9">
        <f>B9+C9+F9</f>
        <v>72.58</v>
      </c>
      <c r="B9" s="9">
        <v>0</v>
      </c>
      <c r="C9" s="9">
        <f>D9+E9</f>
        <v>71.89</v>
      </c>
      <c r="D9" s="9">
        <v>49.99</v>
      </c>
      <c r="E9" s="9">
        <v>21.9</v>
      </c>
      <c r="F9" s="9">
        <v>0.69</v>
      </c>
      <c r="G9" s="9">
        <f>H9+I9+L9</f>
        <v>67.63</v>
      </c>
      <c r="H9" s="9">
        <v>0</v>
      </c>
      <c r="I9" s="9">
        <f>J9+K9</f>
        <v>66.94</v>
      </c>
      <c r="J9" s="9">
        <v>45.04</v>
      </c>
      <c r="K9" s="9">
        <v>21.9</v>
      </c>
      <c r="L9" s="9">
        <v>0.69</v>
      </c>
    </row>
    <row r="10" s="1" customFormat="1" ht="33" customHeight="1" spans="1:12">
      <c r="A10" s="9"/>
      <c r="B10" s="9"/>
      <c r="C10" s="9"/>
      <c r="D10" s="9"/>
      <c r="E10" s="9"/>
      <c r="F10" s="9"/>
      <c r="G10" s="9"/>
      <c r="H10" s="9"/>
      <c r="I10" s="9"/>
      <c r="J10" s="9"/>
      <c r="K10" s="9"/>
      <c r="L10" s="9"/>
    </row>
    <row r="11" s="1" customFormat="1" ht="33" customHeight="1" spans="1:12">
      <c r="A11" s="9"/>
      <c r="B11" s="9"/>
      <c r="C11" s="9"/>
      <c r="D11" s="9"/>
      <c r="E11" s="9"/>
      <c r="F11" s="9"/>
      <c r="G11" s="9"/>
      <c r="H11" s="9"/>
      <c r="I11" s="9"/>
      <c r="J11" s="9"/>
      <c r="K11" s="9"/>
      <c r="L11" s="9"/>
    </row>
    <row r="12" s="1" customFormat="1" ht="33" customHeight="1" spans="1:12">
      <c r="A12" s="9"/>
      <c r="B12" s="9"/>
      <c r="C12" s="9"/>
      <c r="D12" s="9"/>
      <c r="E12" s="9"/>
      <c r="F12" s="9"/>
      <c r="G12" s="9"/>
      <c r="H12" s="9"/>
      <c r="I12" s="9"/>
      <c r="J12" s="9"/>
      <c r="K12" s="9"/>
      <c r="L12" s="9"/>
    </row>
    <row r="13" s="1" customFormat="1" ht="33" customHeight="1" spans="1:12">
      <c r="A13" s="9"/>
      <c r="B13" s="9"/>
      <c r="C13" s="9"/>
      <c r="D13" s="9"/>
      <c r="E13" s="9"/>
      <c r="F13" s="9"/>
      <c r="G13" s="9"/>
      <c r="H13" s="9"/>
      <c r="I13" s="9"/>
      <c r="J13" s="9"/>
      <c r="K13" s="9"/>
      <c r="L13" s="9"/>
    </row>
    <row r="14" s="1" customFormat="1" ht="33" customHeight="1" spans="1:12">
      <c r="A14" s="9"/>
      <c r="B14" s="9"/>
      <c r="C14" s="9"/>
      <c r="D14" s="9"/>
      <c r="E14" s="9"/>
      <c r="F14" s="9"/>
      <c r="G14" s="9"/>
      <c r="H14" s="9"/>
      <c r="I14" s="9"/>
      <c r="J14" s="9"/>
      <c r="K14" s="9"/>
      <c r="L14" s="9"/>
    </row>
    <row r="15" s="1" customFormat="1" ht="33" customHeight="1" spans="1:12">
      <c r="A15" s="9"/>
      <c r="B15" s="9"/>
      <c r="C15" s="9"/>
      <c r="D15" s="9"/>
      <c r="E15" s="9"/>
      <c r="F15" s="9"/>
      <c r="G15" s="9"/>
      <c r="H15" s="9"/>
      <c r="I15" s="9"/>
      <c r="J15" s="9"/>
      <c r="K15" s="9"/>
      <c r="L15" s="9"/>
    </row>
    <row r="16" s="1" customFormat="1" ht="33" customHeight="1" spans="1:12">
      <c r="A16" s="10"/>
      <c r="B16" s="10"/>
      <c r="C16" s="10"/>
      <c r="D16" s="10"/>
      <c r="E16" s="10"/>
      <c r="F16" s="10"/>
      <c r="G16" s="10"/>
      <c r="H16" s="10"/>
      <c r="I16" s="10"/>
      <c r="J16" s="10"/>
      <c r="K16" s="10"/>
      <c r="L16" s="10"/>
    </row>
    <row r="17" ht="30" customHeight="1" spans="1:12">
      <c r="A17" s="11" t="s">
        <v>454</v>
      </c>
      <c r="B17" s="11"/>
      <c r="C17" s="11"/>
      <c r="D17" s="11"/>
      <c r="E17" s="11"/>
      <c r="F17" s="11"/>
      <c r="G17" s="11"/>
      <c r="H17" s="11"/>
      <c r="I17" s="11"/>
      <c r="J17" s="11"/>
      <c r="K17" s="11"/>
      <c r="L17" s="11"/>
    </row>
  </sheetData>
  <mergeCells count="12">
    <mergeCell ref="A2:L2"/>
    <mergeCell ref="A5:F5"/>
    <mergeCell ref="G5:L5"/>
    <mergeCell ref="C6:E6"/>
    <mergeCell ref="I6:K6"/>
    <mergeCell ref="A17:L17"/>
    <mergeCell ref="A6:A7"/>
    <mergeCell ref="B6:B7"/>
    <mergeCell ref="F6:F7"/>
    <mergeCell ref="G6:G7"/>
    <mergeCell ref="H6:H7"/>
    <mergeCell ref="L6:L7"/>
  </mergeCells>
  <pageMargins left="0.699305555555556" right="0.699305555555556" top="0.75" bottom="0.75" header="0.3" footer="0.3"/>
  <pageSetup paperSize="9" scale="63"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40"/>
  <sheetViews>
    <sheetView tabSelected="1" workbookViewId="0">
      <pane ySplit="7" topLeftCell="A9" activePane="bottomLeft" state="frozen"/>
      <selection/>
      <selection pane="bottomLeft" activeCell="I34" sqref="I34"/>
    </sheetView>
  </sheetViews>
  <sheetFormatPr defaultColWidth="9" defaultRowHeight="14.25" outlineLevelCol="5"/>
  <cols>
    <col min="1" max="1" width="35.125" customWidth="1"/>
    <col min="2" max="2" width="4.75" customWidth="1"/>
    <col min="3" max="3" width="18.75" customWidth="1"/>
    <col min="4" max="4" width="35.125" customWidth="1"/>
    <col min="5" max="5" width="4.75" customWidth="1"/>
    <col min="6" max="6" width="18.75" customWidth="1"/>
  </cols>
  <sheetData>
    <row r="1" ht="15.75" spans="1:6">
      <c r="A1" s="53" t="s">
        <v>60</v>
      </c>
      <c r="B1" s="39"/>
      <c r="C1" s="39"/>
      <c r="D1" s="39"/>
      <c r="E1" s="39"/>
      <c r="F1" s="54"/>
    </row>
    <row r="2" ht="20.25" spans="1:6">
      <c r="A2" s="40" t="s">
        <v>61</v>
      </c>
      <c r="B2" s="40"/>
      <c r="C2" s="40"/>
      <c r="D2" s="40"/>
      <c r="E2" s="40"/>
      <c r="F2" s="40"/>
    </row>
    <row r="3" spans="1:6">
      <c r="A3" s="41"/>
      <c r="B3" s="41"/>
      <c r="C3" s="41"/>
      <c r="D3" s="41"/>
      <c r="E3" s="41"/>
      <c r="F3" s="6" t="s">
        <v>62</v>
      </c>
    </row>
    <row r="4" spans="1:6">
      <c r="A4" s="7" t="s">
        <v>63</v>
      </c>
      <c r="B4" s="41"/>
      <c r="C4" s="41"/>
      <c r="D4" s="41"/>
      <c r="E4" s="41"/>
      <c r="F4" s="6" t="s">
        <v>64</v>
      </c>
    </row>
    <row r="5" ht="15" customHeight="1" spans="1:6">
      <c r="A5" s="15" t="s">
        <v>65</v>
      </c>
      <c r="B5" s="15"/>
      <c r="C5" s="15"/>
      <c r="D5" s="15" t="s">
        <v>66</v>
      </c>
      <c r="E5" s="15"/>
      <c r="F5" s="15"/>
    </row>
    <row r="6" ht="15" customHeight="1" spans="1:6">
      <c r="A6" s="15" t="s">
        <v>67</v>
      </c>
      <c r="B6" s="15" t="s">
        <v>68</v>
      </c>
      <c r="C6" s="15" t="s">
        <v>69</v>
      </c>
      <c r="D6" s="15" t="s">
        <v>67</v>
      </c>
      <c r="E6" s="15" t="s">
        <v>68</v>
      </c>
      <c r="F6" s="15" t="s">
        <v>69</v>
      </c>
    </row>
    <row r="7" ht="15" customHeight="1" spans="1:6">
      <c r="A7" s="15" t="s">
        <v>70</v>
      </c>
      <c r="B7" s="15"/>
      <c r="C7" s="15" t="s">
        <v>71</v>
      </c>
      <c r="D7" s="15" t="s">
        <v>70</v>
      </c>
      <c r="E7" s="15"/>
      <c r="F7" s="15" t="s">
        <v>72</v>
      </c>
    </row>
    <row r="8" ht="15" customHeight="1" spans="1:6">
      <c r="A8" s="19" t="s">
        <v>73</v>
      </c>
      <c r="B8" s="15" t="s">
        <v>71</v>
      </c>
      <c r="C8" s="55">
        <v>6077.48</v>
      </c>
      <c r="D8" s="19" t="s">
        <v>74</v>
      </c>
      <c r="E8" s="15" t="s">
        <v>75</v>
      </c>
      <c r="F8" s="38"/>
    </row>
    <row r="9" ht="15" customHeight="1" spans="1:6">
      <c r="A9" s="19" t="s">
        <v>76</v>
      </c>
      <c r="B9" s="15" t="s">
        <v>72</v>
      </c>
      <c r="C9" s="10"/>
      <c r="D9" s="19" t="s">
        <v>77</v>
      </c>
      <c r="E9" s="15" t="s">
        <v>78</v>
      </c>
      <c r="F9" s="38"/>
    </row>
    <row r="10" ht="15" customHeight="1" spans="1:6">
      <c r="A10" s="19" t="s">
        <v>79</v>
      </c>
      <c r="B10" s="15" t="s">
        <v>80</v>
      </c>
      <c r="C10" s="10"/>
      <c r="D10" s="19" t="s">
        <v>81</v>
      </c>
      <c r="E10" s="15" t="s">
        <v>82</v>
      </c>
      <c r="F10" s="38"/>
    </row>
    <row r="11" ht="15" customHeight="1" spans="1:6">
      <c r="A11" s="19" t="s">
        <v>83</v>
      </c>
      <c r="B11" s="15" t="s">
        <v>84</v>
      </c>
      <c r="C11" s="10"/>
      <c r="D11" s="19" t="s">
        <v>85</v>
      </c>
      <c r="E11" s="15" t="s">
        <v>86</v>
      </c>
      <c r="F11" s="38"/>
    </row>
    <row r="12" ht="15" customHeight="1" spans="1:6">
      <c r="A12" s="19" t="s">
        <v>87</v>
      </c>
      <c r="B12" s="15" t="s">
        <v>88</v>
      </c>
      <c r="C12" s="10"/>
      <c r="D12" s="19" t="s">
        <v>89</v>
      </c>
      <c r="E12" s="15" t="s">
        <v>90</v>
      </c>
      <c r="F12" s="38"/>
    </row>
    <row r="13" ht="15" customHeight="1" spans="1:6">
      <c r="A13" s="19" t="s">
        <v>91</v>
      </c>
      <c r="B13" s="15" t="s">
        <v>92</v>
      </c>
      <c r="C13" s="10"/>
      <c r="D13" s="19" t="s">
        <v>93</v>
      </c>
      <c r="E13" s="15" t="s">
        <v>94</v>
      </c>
      <c r="F13" s="38">
        <v>115.68</v>
      </c>
    </row>
    <row r="14" ht="15" customHeight="1" spans="1:6">
      <c r="A14" s="19" t="s">
        <v>95</v>
      </c>
      <c r="B14" s="15" t="s">
        <v>96</v>
      </c>
      <c r="C14" s="10"/>
      <c r="D14" s="19" t="s">
        <v>97</v>
      </c>
      <c r="E14" s="15" t="s">
        <v>98</v>
      </c>
      <c r="F14" s="38">
        <v>0.19</v>
      </c>
    </row>
    <row r="15" ht="15" customHeight="1" spans="1:6">
      <c r="A15" s="19" t="s">
        <v>99</v>
      </c>
      <c r="B15" s="15" t="s">
        <v>100</v>
      </c>
      <c r="C15" s="10"/>
      <c r="D15" s="19" t="s">
        <v>101</v>
      </c>
      <c r="E15" s="15" t="s">
        <v>102</v>
      </c>
      <c r="F15" s="38">
        <v>180.49</v>
      </c>
    </row>
    <row r="16" ht="15" customHeight="1" spans="1:6">
      <c r="A16" s="19"/>
      <c r="B16" s="15" t="s">
        <v>103</v>
      </c>
      <c r="C16" s="10"/>
      <c r="D16" s="19" t="s">
        <v>104</v>
      </c>
      <c r="E16" s="15" t="s">
        <v>105</v>
      </c>
      <c r="F16" s="38">
        <v>85.3</v>
      </c>
    </row>
    <row r="17" ht="15" customHeight="1" spans="1:6">
      <c r="A17" s="19"/>
      <c r="B17" s="15" t="s">
        <v>106</v>
      </c>
      <c r="C17" s="10"/>
      <c r="D17" s="19" t="s">
        <v>107</v>
      </c>
      <c r="E17" s="15" t="s">
        <v>108</v>
      </c>
      <c r="F17" s="38">
        <v>362.56</v>
      </c>
    </row>
    <row r="18" ht="15" customHeight="1" spans="1:6">
      <c r="A18" s="19"/>
      <c r="B18" s="15" t="s">
        <v>109</v>
      </c>
      <c r="C18" s="10"/>
      <c r="D18" s="19" t="s">
        <v>110</v>
      </c>
      <c r="E18" s="15" t="s">
        <v>111</v>
      </c>
      <c r="F18" s="38"/>
    </row>
    <row r="19" ht="15" customHeight="1" spans="1:6">
      <c r="A19" s="19"/>
      <c r="B19" s="15" t="s">
        <v>112</v>
      </c>
      <c r="C19" s="10"/>
      <c r="D19" s="19" t="s">
        <v>113</v>
      </c>
      <c r="E19" s="15" t="s">
        <v>114</v>
      </c>
      <c r="F19" s="38">
        <v>1.67</v>
      </c>
    </row>
    <row r="20" ht="15" customHeight="1" spans="1:6">
      <c r="A20" s="19"/>
      <c r="B20" s="15" t="s">
        <v>115</v>
      </c>
      <c r="C20" s="10"/>
      <c r="D20" s="19" t="s">
        <v>116</v>
      </c>
      <c r="E20" s="15" t="s">
        <v>117</v>
      </c>
      <c r="F20" s="38"/>
    </row>
    <row r="21" ht="15" customHeight="1" spans="1:6">
      <c r="A21" s="19"/>
      <c r="B21" s="15" t="s">
        <v>118</v>
      </c>
      <c r="C21" s="10"/>
      <c r="D21" s="19" t="s">
        <v>119</v>
      </c>
      <c r="E21" s="15" t="s">
        <v>120</v>
      </c>
      <c r="F21" s="38"/>
    </row>
    <row r="22" ht="15" customHeight="1" spans="1:6">
      <c r="A22" s="19"/>
      <c r="B22" s="15" t="s">
        <v>121</v>
      </c>
      <c r="C22" s="10"/>
      <c r="D22" s="19" t="s">
        <v>122</v>
      </c>
      <c r="E22" s="15" t="s">
        <v>123</v>
      </c>
      <c r="F22" s="38"/>
    </row>
    <row r="23" ht="15" customHeight="1" spans="1:6">
      <c r="A23" s="19"/>
      <c r="B23" s="15" t="s">
        <v>124</v>
      </c>
      <c r="C23" s="10"/>
      <c r="D23" s="19" t="s">
        <v>125</v>
      </c>
      <c r="E23" s="15" t="s">
        <v>126</v>
      </c>
      <c r="F23" s="38"/>
    </row>
    <row r="24" ht="15" customHeight="1" spans="1:6">
      <c r="A24" s="19"/>
      <c r="B24" s="15" t="s">
        <v>127</v>
      </c>
      <c r="C24" s="10"/>
      <c r="D24" s="19" t="s">
        <v>128</v>
      </c>
      <c r="E24" s="15" t="s">
        <v>129</v>
      </c>
      <c r="F24" s="38"/>
    </row>
    <row r="25" ht="15" customHeight="1" spans="1:6">
      <c r="A25" s="19"/>
      <c r="B25" s="15" t="s">
        <v>130</v>
      </c>
      <c r="C25" s="10"/>
      <c r="D25" s="19" t="s">
        <v>131</v>
      </c>
      <c r="E25" s="15" t="s">
        <v>132</v>
      </c>
      <c r="F25" s="38">
        <v>3356.48</v>
      </c>
    </row>
    <row r="26" ht="15" customHeight="1" spans="1:6">
      <c r="A26" s="19"/>
      <c r="B26" s="15" t="s">
        <v>133</v>
      </c>
      <c r="C26" s="10"/>
      <c r="D26" s="19" t="s">
        <v>134</v>
      </c>
      <c r="E26" s="15" t="s">
        <v>135</v>
      </c>
      <c r="F26" s="38">
        <v>87.8</v>
      </c>
    </row>
    <row r="27" ht="15" customHeight="1" spans="1:6">
      <c r="A27" s="19"/>
      <c r="B27" s="15" t="s">
        <v>136</v>
      </c>
      <c r="C27" s="10"/>
      <c r="D27" s="19" t="s">
        <v>137</v>
      </c>
      <c r="E27" s="15" t="s">
        <v>138</v>
      </c>
      <c r="F27" s="38"/>
    </row>
    <row r="28" ht="15" customHeight="1" spans="1:6">
      <c r="A28" s="19"/>
      <c r="B28" s="15" t="s">
        <v>139</v>
      </c>
      <c r="C28" s="10"/>
      <c r="D28" s="19" t="s">
        <v>140</v>
      </c>
      <c r="E28" s="15" t="s">
        <v>141</v>
      </c>
      <c r="F28" s="38"/>
    </row>
    <row r="29" ht="15" customHeight="1" spans="1:6">
      <c r="A29" s="19"/>
      <c r="B29" s="15" t="s">
        <v>142</v>
      </c>
      <c r="C29" s="10"/>
      <c r="D29" s="19" t="s">
        <v>143</v>
      </c>
      <c r="E29" s="15" t="s">
        <v>144</v>
      </c>
      <c r="F29" s="38">
        <v>1887.31</v>
      </c>
    </row>
    <row r="30" ht="15" customHeight="1" spans="1:6">
      <c r="A30" s="19"/>
      <c r="B30" s="15" t="s">
        <v>145</v>
      </c>
      <c r="C30" s="10"/>
      <c r="D30" s="19" t="s">
        <v>146</v>
      </c>
      <c r="E30" s="15" t="s">
        <v>147</v>
      </c>
      <c r="F30" s="38"/>
    </row>
    <row r="31" ht="15" customHeight="1" spans="1:6">
      <c r="A31" s="56"/>
      <c r="B31" s="17" t="s">
        <v>148</v>
      </c>
      <c r="C31" s="57"/>
      <c r="D31" s="19" t="s">
        <v>149</v>
      </c>
      <c r="E31" s="15" t="s">
        <v>150</v>
      </c>
      <c r="F31" s="38"/>
    </row>
    <row r="32" ht="15" customHeight="1" spans="1:6">
      <c r="A32" s="58"/>
      <c r="B32" s="17" t="s">
        <v>151</v>
      </c>
      <c r="C32" s="57"/>
      <c r="D32" s="19" t="s">
        <v>152</v>
      </c>
      <c r="E32" s="15" t="s">
        <v>153</v>
      </c>
      <c r="F32" s="38"/>
    </row>
    <row r="33" ht="15" customHeight="1" spans="1:6">
      <c r="A33" s="58"/>
      <c r="B33" s="17" t="s">
        <v>154</v>
      </c>
      <c r="C33" s="57"/>
      <c r="D33" s="19" t="s">
        <v>155</v>
      </c>
      <c r="E33" s="15" t="s">
        <v>156</v>
      </c>
      <c r="F33" s="38"/>
    </row>
    <row r="34" ht="15" customHeight="1" spans="1:6">
      <c r="A34" s="59" t="s">
        <v>157</v>
      </c>
      <c r="B34" s="15" t="s">
        <v>158</v>
      </c>
      <c r="C34" s="10">
        <f>SUM(C8:C33)</f>
        <v>6077.48</v>
      </c>
      <c r="D34" s="59" t="s">
        <v>159</v>
      </c>
      <c r="E34" s="15" t="s">
        <v>160</v>
      </c>
      <c r="F34" s="10">
        <f>SUM(F8:F33)</f>
        <v>6077.48</v>
      </c>
    </row>
    <row r="35" ht="15" customHeight="1" spans="1:6">
      <c r="A35" s="19" t="s">
        <v>161</v>
      </c>
      <c r="B35" s="15" t="s">
        <v>162</v>
      </c>
      <c r="C35" s="10"/>
      <c r="D35" s="19" t="s">
        <v>163</v>
      </c>
      <c r="E35" s="15" t="s">
        <v>164</v>
      </c>
      <c r="F35" s="10"/>
    </row>
    <row r="36" ht="15" customHeight="1" spans="1:6">
      <c r="A36" s="19" t="s">
        <v>165</v>
      </c>
      <c r="B36" s="15" t="s">
        <v>166</v>
      </c>
      <c r="C36" s="10"/>
      <c r="D36" s="19" t="s">
        <v>167</v>
      </c>
      <c r="E36" s="15" t="s">
        <v>168</v>
      </c>
      <c r="F36" s="10"/>
    </row>
    <row r="37" ht="15" customHeight="1" spans="1:6">
      <c r="A37" s="19"/>
      <c r="B37" s="15" t="s">
        <v>169</v>
      </c>
      <c r="C37" s="10"/>
      <c r="D37" s="19"/>
      <c r="E37" s="15" t="s">
        <v>170</v>
      </c>
      <c r="F37" s="19"/>
    </row>
    <row r="38" ht="15" customHeight="1" spans="1:6">
      <c r="A38" s="59" t="s">
        <v>171</v>
      </c>
      <c r="B38" s="15" t="s">
        <v>172</v>
      </c>
      <c r="C38" s="10">
        <f>C34+C35+C36</f>
        <v>6077.48</v>
      </c>
      <c r="D38" s="59" t="s">
        <v>171</v>
      </c>
      <c r="E38" s="15" t="s">
        <v>173</v>
      </c>
      <c r="F38" s="10">
        <f>F34+F35+F36</f>
        <v>6077.48</v>
      </c>
    </row>
    <row r="39" ht="15" customHeight="1" spans="1:6">
      <c r="A39" s="21" t="s">
        <v>174</v>
      </c>
      <c r="B39" s="21"/>
      <c r="C39" s="21"/>
      <c r="D39" s="21"/>
      <c r="E39" s="21"/>
      <c r="F39" s="21"/>
    </row>
    <row r="40" ht="15" customHeight="1" spans="1:6">
      <c r="A40" s="21" t="s">
        <v>175</v>
      </c>
      <c r="B40" s="21"/>
      <c r="C40" s="21"/>
      <c r="D40" s="21"/>
      <c r="E40" s="21"/>
      <c r="F40" s="21"/>
    </row>
  </sheetData>
  <mergeCells count="5">
    <mergeCell ref="A2:F2"/>
    <mergeCell ref="A5:C5"/>
    <mergeCell ref="D5:F5"/>
    <mergeCell ref="A39:F39"/>
    <mergeCell ref="A40:F40"/>
  </mergeCells>
  <pageMargins left="0.699305555555556" right="0.699305555555556" top="0.75" bottom="0.75" header="0.3" footer="0.3"/>
  <pageSetup paperSize="9" scale="76"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32"/>
  <sheetViews>
    <sheetView workbookViewId="0">
      <pane xSplit="4" ySplit="10" topLeftCell="E11" activePane="bottomRight" state="frozen"/>
      <selection/>
      <selection pane="topRight"/>
      <selection pane="bottomLeft"/>
      <selection pane="bottomRight" activeCell="I20" sqref="I20"/>
    </sheetView>
  </sheetViews>
  <sheetFormatPr defaultColWidth="9" defaultRowHeight="14.25"/>
  <cols>
    <col min="1" max="3" width="2.75" customWidth="1"/>
    <col min="4" max="4" width="32.75" customWidth="1"/>
    <col min="5" max="11" width="15" customWidth="1"/>
  </cols>
  <sheetData>
    <row r="1" spans="1:11">
      <c r="A1" s="35" t="s">
        <v>176</v>
      </c>
      <c r="B1" s="35"/>
      <c r="C1" s="35"/>
      <c r="D1" s="48"/>
      <c r="E1" s="48"/>
      <c r="F1" s="48"/>
      <c r="G1" s="48"/>
      <c r="H1" s="48"/>
      <c r="I1" s="48"/>
      <c r="J1" s="48"/>
    </row>
    <row r="2" ht="20.25" spans="1:11">
      <c r="A2" s="49" t="s">
        <v>177</v>
      </c>
      <c r="B2" s="49"/>
      <c r="C2" s="49"/>
      <c r="D2" s="49"/>
      <c r="E2" s="49"/>
      <c r="F2" s="49"/>
      <c r="G2" s="49"/>
      <c r="H2" s="49"/>
      <c r="I2" s="49"/>
      <c r="J2" s="49"/>
      <c r="K2" s="49"/>
    </row>
    <row r="3" spans="1:11">
      <c r="A3" s="50"/>
      <c r="B3" s="50"/>
      <c r="C3" s="50"/>
      <c r="D3" s="50"/>
      <c r="E3" s="50"/>
      <c r="F3" s="50"/>
      <c r="G3" s="50"/>
      <c r="H3" s="50"/>
      <c r="I3" s="50"/>
      <c r="J3" s="6" t="s">
        <v>178</v>
      </c>
      <c r="K3" s="6"/>
    </row>
    <row r="4" spans="1:11">
      <c r="A4" s="7" t="s">
        <v>63</v>
      </c>
      <c r="B4" s="50"/>
      <c r="C4" s="50"/>
      <c r="D4" s="50"/>
      <c r="E4" s="50"/>
      <c r="F4" s="51"/>
      <c r="G4" s="50"/>
      <c r="H4" s="50"/>
      <c r="I4" s="50"/>
      <c r="J4" s="6" t="s">
        <v>64</v>
      </c>
      <c r="K4" s="6"/>
    </row>
    <row r="5" ht="15" customHeight="1" spans="1:11">
      <c r="A5" s="15" t="s">
        <v>67</v>
      </c>
      <c r="B5" s="15"/>
      <c r="C5" s="15"/>
      <c r="D5" s="15"/>
      <c r="E5" s="9" t="s">
        <v>157</v>
      </c>
      <c r="F5" s="9" t="s">
        <v>179</v>
      </c>
      <c r="G5" s="9" t="s">
        <v>180</v>
      </c>
      <c r="H5" s="9" t="s">
        <v>181</v>
      </c>
      <c r="I5" s="9" t="s">
        <v>182</v>
      </c>
      <c r="J5" s="9" t="s">
        <v>183</v>
      </c>
      <c r="K5" s="9" t="s">
        <v>184</v>
      </c>
    </row>
    <row r="6" ht="15" customHeight="1" spans="1:11">
      <c r="A6" s="9" t="s">
        <v>185</v>
      </c>
      <c r="B6" s="9"/>
      <c r="C6" s="9"/>
      <c r="D6" s="15" t="s">
        <v>186</v>
      </c>
      <c r="E6" s="9"/>
      <c r="F6" s="9"/>
      <c r="G6" s="9"/>
      <c r="H6" s="9"/>
      <c r="I6" s="9"/>
      <c r="J6" s="9"/>
      <c r="K6" s="9" t="s">
        <v>187</v>
      </c>
    </row>
    <row r="7" ht="15" customHeight="1" spans="1:11">
      <c r="A7" s="9"/>
      <c r="B7" s="9"/>
      <c r="C7" s="9"/>
      <c r="D7" s="15"/>
      <c r="E7" s="9"/>
      <c r="F7" s="9"/>
      <c r="G7" s="9"/>
      <c r="H7" s="9"/>
      <c r="I7" s="9"/>
      <c r="J7" s="9"/>
      <c r="K7" s="9"/>
    </row>
    <row r="8" ht="15" customHeight="1" spans="1:11">
      <c r="A8" s="9"/>
      <c r="B8" s="9"/>
      <c r="C8" s="9"/>
      <c r="D8" s="15"/>
      <c r="E8" s="9"/>
      <c r="F8" s="9"/>
      <c r="G8" s="9"/>
      <c r="H8" s="9"/>
      <c r="I8" s="9"/>
      <c r="J8" s="9"/>
      <c r="K8" s="9"/>
    </row>
    <row r="9" ht="21" customHeight="1" spans="1:11">
      <c r="A9" s="15" t="s">
        <v>70</v>
      </c>
      <c r="B9" s="15"/>
      <c r="C9" s="15"/>
      <c r="D9" s="15" t="s">
        <v>70</v>
      </c>
      <c r="E9" s="9" t="s">
        <v>71</v>
      </c>
      <c r="F9" s="9" t="s">
        <v>72</v>
      </c>
      <c r="G9" s="9" t="s">
        <v>80</v>
      </c>
      <c r="H9" s="9" t="s">
        <v>84</v>
      </c>
      <c r="I9" s="9" t="s">
        <v>88</v>
      </c>
      <c r="J9" s="9" t="s">
        <v>92</v>
      </c>
      <c r="K9" s="9" t="s">
        <v>96</v>
      </c>
    </row>
    <row r="10" ht="21" customHeight="1" spans="1:11">
      <c r="A10" s="15" t="s">
        <v>188</v>
      </c>
      <c r="B10" s="15"/>
      <c r="C10" s="15"/>
      <c r="D10" s="15" t="s">
        <v>188</v>
      </c>
      <c r="E10" s="18">
        <f>SUM(E11:E31)</f>
        <v>6077.49</v>
      </c>
      <c r="F10" s="18">
        <f>SUM(F11:F31)</f>
        <v>6077.49</v>
      </c>
      <c r="G10" s="18"/>
      <c r="H10" s="18"/>
      <c r="I10" s="18"/>
      <c r="J10" s="18"/>
      <c r="K10" s="18"/>
    </row>
    <row r="11" ht="21" customHeight="1" spans="1:11">
      <c r="A11" s="36" t="s">
        <v>189</v>
      </c>
      <c r="B11" s="37"/>
      <c r="C11" s="37"/>
      <c r="D11" s="37" t="s">
        <v>190</v>
      </c>
      <c r="E11" s="38">
        <f>F11+G11+H11+I11+J11+K11</f>
        <v>115.68</v>
      </c>
      <c r="F11" s="38">
        <v>115.68</v>
      </c>
      <c r="G11" s="18"/>
      <c r="H11" s="18"/>
      <c r="I11" s="18"/>
      <c r="J11" s="18"/>
      <c r="K11" s="18"/>
    </row>
    <row r="12" ht="21" customHeight="1" spans="1:11">
      <c r="A12" s="36" t="s">
        <v>191</v>
      </c>
      <c r="B12" s="37"/>
      <c r="C12" s="37"/>
      <c r="D12" s="37" t="s">
        <v>192</v>
      </c>
      <c r="E12" s="38">
        <f t="shared" ref="E12:E31" si="0">F12+G12+H12+I12+J12+K12</f>
        <v>0.19</v>
      </c>
      <c r="F12" s="38">
        <v>0.19</v>
      </c>
      <c r="G12" s="18"/>
      <c r="H12" s="18"/>
      <c r="I12" s="18"/>
      <c r="J12" s="18"/>
      <c r="K12" s="18"/>
    </row>
    <row r="13" ht="21" customHeight="1" spans="1:11">
      <c r="A13" s="36" t="s">
        <v>193</v>
      </c>
      <c r="B13" s="37"/>
      <c r="C13" s="37"/>
      <c r="D13" s="37" t="s">
        <v>194</v>
      </c>
      <c r="E13" s="38">
        <f t="shared" si="0"/>
        <v>0.31</v>
      </c>
      <c r="F13" s="38">
        <v>0.31</v>
      </c>
      <c r="G13" s="18"/>
      <c r="H13" s="18"/>
      <c r="I13" s="18"/>
      <c r="J13" s="18"/>
      <c r="K13" s="18"/>
    </row>
    <row r="14" ht="21" customHeight="1" spans="1:11">
      <c r="A14" s="36" t="s">
        <v>195</v>
      </c>
      <c r="B14" s="37"/>
      <c r="C14" s="37"/>
      <c r="D14" s="37" t="s">
        <v>196</v>
      </c>
      <c r="E14" s="38">
        <f t="shared" si="0"/>
        <v>0.27</v>
      </c>
      <c r="F14" s="38">
        <v>0.27</v>
      </c>
      <c r="G14" s="18"/>
      <c r="H14" s="18"/>
      <c r="I14" s="18"/>
      <c r="J14" s="18"/>
      <c r="K14" s="18"/>
    </row>
    <row r="15" ht="21" customHeight="1" spans="1:11">
      <c r="A15" s="36" t="s">
        <v>197</v>
      </c>
      <c r="B15" s="37"/>
      <c r="C15" s="37"/>
      <c r="D15" s="37" t="s">
        <v>198</v>
      </c>
      <c r="E15" s="38">
        <f t="shared" si="0"/>
        <v>107.48</v>
      </c>
      <c r="F15" s="38">
        <v>107.48</v>
      </c>
      <c r="G15" s="18"/>
      <c r="H15" s="18"/>
      <c r="I15" s="18"/>
      <c r="J15" s="18"/>
      <c r="K15" s="18"/>
    </row>
    <row r="16" ht="21" customHeight="1" spans="1:11">
      <c r="A16" s="36" t="s">
        <v>199</v>
      </c>
      <c r="B16" s="37"/>
      <c r="C16" s="37"/>
      <c r="D16" s="37" t="s">
        <v>200</v>
      </c>
      <c r="E16" s="38">
        <f t="shared" si="0"/>
        <v>62.49</v>
      </c>
      <c r="F16" s="38">
        <v>62.49</v>
      </c>
      <c r="G16" s="18"/>
      <c r="H16" s="18"/>
      <c r="I16" s="18"/>
      <c r="J16" s="18"/>
      <c r="K16" s="18"/>
    </row>
    <row r="17" ht="21" customHeight="1" spans="1:11">
      <c r="A17" s="36" t="s">
        <v>201</v>
      </c>
      <c r="B17" s="37"/>
      <c r="C17" s="37"/>
      <c r="D17" s="37" t="s">
        <v>202</v>
      </c>
      <c r="E17" s="38">
        <f t="shared" si="0"/>
        <v>0.05</v>
      </c>
      <c r="F17" s="38">
        <v>0.05</v>
      </c>
      <c r="G17" s="18"/>
      <c r="H17" s="18"/>
      <c r="I17" s="18"/>
      <c r="J17" s="18"/>
      <c r="K17" s="18"/>
    </row>
    <row r="18" ht="21" customHeight="1" spans="1:11">
      <c r="A18" s="36" t="s">
        <v>203</v>
      </c>
      <c r="B18" s="37"/>
      <c r="C18" s="37"/>
      <c r="D18" s="37" t="s">
        <v>204</v>
      </c>
      <c r="E18" s="38">
        <f t="shared" si="0"/>
        <v>9.9</v>
      </c>
      <c r="F18" s="38">
        <v>9.9</v>
      </c>
      <c r="G18" s="18"/>
      <c r="H18" s="18"/>
      <c r="I18" s="18"/>
      <c r="J18" s="18"/>
      <c r="K18" s="18"/>
    </row>
    <row r="19" ht="21" customHeight="1" spans="1:11">
      <c r="A19" s="36" t="s">
        <v>205</v>
      </c>
      <c r="B19" s="37"/>
      <c r="C19" s="37"/>
      <c r="D19" s="37" t="s">
        <v>206</v>
      </c>
      <c r="E19" s="38">
        <f t="shared" si="0"/>
        <v>49.27</v>
      </c>
      <c r="F19" s="38">
        <v>49.27</v>
      </c>
      <c r="G19" s="18"/>
      <c r="H19" s="18"/>
      <c r="I19" s="18"/>
      <c r="J19" s="18"/>
      <c r="K19" s="18"/>
    </row>
    <row r="20" ht="21" customHeight="1" spans="1:11">
      <c r="A20" s="36" t="s">
        <v>207</v>
      </c>
      <c r="B20" s="37"/>
      <c r="C20" s="37"/>
      <c r="D20" s="37" t="s">
        <v>208</v>
      </c>
      <c r="E20" s="38">
        <f t="shared" si="0"/>
        <v>36.03</v>
      </c>
      <c r="F20" s="38">
        <v>36.03</v>
      </c>
      <c r="G20" s="18"/>
      <c r="H20" s="18"/>
      <c r="I20" s="18"/>
      <c r="J20" s="18"/>
      <c r="K20" s="18"/>
    </row>
    <row r="21" ht="21" customHeight="1" spans="1:11">
      <c r="A21" s="36" t="s">
        <v>209</v>
      </c>
      <c r="B21" s="37"/>
      <c r="C21" s="37"/>
      <c r="D21" s="37" t="s">
        <v>210</v>
      </c>
      <c r="E21" s="38">
        <f t="shared" si="0"/>
        <v>153.5</v>
      </c>
      <c r="F21" s="38">
        <v>153.5</v>
      </c>
      <c r="G21" s="18"/>
      <c r="H21" s="18"/>
      <c r="I21" s="18"/>
      <c r="J21" s="18"/>
      <c r="K21" s="18"/>
    </row>
    <row r="22" ht="21" customHeight="1" spans="1:11">
      <c r="A22" s="36" t="s">
        <v>211</v>
      </c>
      <c r="B22" s="37"/>
      <c r="C22" s="37"/>
      <c r="D22" s="37" t="s">
        <v>212</v>
      </c>
      <c r="E22" s="38">
        <f t="shared" si="0"/>
        <v>209.06</v>
      </c>
      <c r="F22" s="38">
        <v>209.06</v>
      </c>
      <c r="G22" s="18"/>
      <c r="H22" s="18"/>
      <c r="I22" s="18"/>
      <c r="J22" s="18"/>
      <c r="K22" s="18"/>
    </row>
    <row r="23" ht="21" customHeight="1" spans="1:11">
      <c r="A23" s="36" t="s">
        <v>213</v>
      </c>
      <c r="B23" s="37"/>
      <c r="C23" s="37"/>
      <c r="D23" s="37" t="s">
        <v>214</v>
      </c>
      <c r="E23" s="38">
        <f t="shared" si="0"/>
        <v>1.67</v>
      </c>
      <c r="F23" s="38">
        <v>1.67</v>
      </c>
      <c r="G23" s="18"/>
      <c r="H23" s="18"/>
      <c r="I23" s="18"/>
      <c r="J23" s="18"/>
      <c r="K23" s="18"/>
    </row>
    <row r="24" ht="21" customHeight="1" spans="1:11">
      <c r="A24" s="36" t="s">
        <v>215</v>
      </c>
      <c r="B24" s="37"/>
      <c r="C24" s="37"/>
      <c r="D24" s="37" t="s">
        <v>216</v>
      </c>
      <c r="E24" s="38">
        <f t="shared" si="0"/>
        <v>1043.97</v>
      </c>
      <c r="F24" s="38">
        <v>1043.97</v>
      </c>
      <c r="G24" s="18"/>
      <c r="H24" s="18"/>
      <c r="I24" s="18"/>
      <c r="J24" s="18"/>
      <c r="K24" s="18"/>
    </row>
    <row r="25" ht="21" customHeight="1" spans="1:11">
      <c r="A25" s="36" t="s">
        <v>217</v>
      </c>
      <c r="B25" s="37"/>
      <c r="C25" s="37"/>
      <c r="D25" s="37" t="s">
        <v>218</v>
      </c>
      <c r="E25" s="38">
        <f t="shared" si="0"/>
        <v>1235.27</v>
      </c>
      <c r="F25" s="38">
        <v>1235.27</v>
      </c>
      <c r="G25" s="18"/>
      <c r="H25" s="18"/>
      <c r="I25" s="18"/>
      <c r="J25" s="18"/>
      <c r="K25" s="18"/>
    </row>
    <row r="26" ht="21" customHeight="1" spans="1:11">
      <c r="A26" s="36" t="s">
        <v>219</v>
      </c>
      <c r="B26" s="37"/>
      <c r="C26" s="37"/>
      <c r="D26" s="37" t="s">
        <v>220</v>
      </c>
      <c r="E26" s="38">
        <f t="shared" si="0"/>
        <v>195.33</v>
      </c>
      <c r="F26" s="38">
        <v>195.33</v>
      </c>
      <c r="G26" s="18"/>
      <c r="H26" s="18"/>
      <c r="I26" s="18"/>
      <c r="J26" s="18"/>
      <c r="K26" s="18"/>
    </row>
    <row r="27" ht="21" customHeight="1" spans="1:11">
      <c r="A27" s="36" t="s">
        <v>221</v>
      </c>
      <c r="B27" s="37"/>
      <c r="C27" s="37"/>
      <c r="D27" s="37" t="s">
        <v>222</v>
      </c>
      <c r="E27" s="38">
        <f t="shared" si="0"/>
        <v>684.41</v>
      </c>
      <c r="F27" s="38">
        <v>684.41</v>
      </c>
      <c r="G27" s="18"/>
      <c r="H27" s="18"/>
      <c r="I27" s="18"/>
      <c r="J27" s="18"/>
      <c r="K27" s="18"/>
    </row>
    <row r="28" ht="21" customHeight="1" spans="1:11">
      <c r="A28" s="36" t="s">
        <v>223</v>
      </c>
      <c r="B28" s="37"/>
      <c r="C28" s="37"/>
      <c r="D28" s="37" t="s">
        <v>224</v>
      </c>
      <c r="E28" s="38">
        <f t="shared" si="0"/>
        <v>13.5</v>
      </c>
      <c r="F28" s="38">
        <v>13.5</v>
      </c>
      <c r="G28" s="18"/>
      <c r="H28" s="18"/>
      <c r="I28" s="18"/>
      <c r="J28" s="18"/>
      <c r="K28" s="18"/>
    </row>
    <row r="29" ht="21" customHeight="1" spans="1:11">
      <c r="A29" s="36" t="s">
        <v>225</v>
      </c>
      <c r="B29" s="37"/>
      <c r="C29" s="37"/>
      <c r="D29" s="37" t="s">
        <v>226</v>
      </c>
      <c r="E29" s="38">
        <f t="shared" si="0"/>
        <v>184</v>
      </c>
      <c r="F29" s="38">
        <v>184</v>
      </c>
      <c r="G29" s="18"/>
      <c r="H29" s="18"/>
      <c r="I29" s="18"/>
      <c r="J29" s="18"/>
      <c r="K29" s="18"/>
    </row>
    <row r="30" ht="21" customHeight="1" spans="1:11">
      <c r="A30" s="36" t="s">
        <v>227</v>
      </c>
      <c r="B30" s="37"/>
      <c r="C30" s="37"/>
      <c r="D30" s="37" t="s">
        <v>228</v>
      </c>
      <c r="E30" s="38">
        <f t="shared" si="0"/>
        <v>87.8</v>
      </c>
      <c r="F30" s="38">
        <v>87.8</v>
      </c>
      <c r="G30" s="18"/>
      <c r="H30" s="18"/>
      <c r="I30" s="18"/>
      <c r="J30" s="18"/>
      <c r="K30" s="18"/>
    </row>
    <row r="31" ht="21" customHeight="1" spans="1:11">
      <c r="A31" s="36" t="s">
        <v>229</v>
      </c>
      <c r="B31" s="37"/>
      <c r="C31" s="37"/>
      <c r="D31" s="37" t="s">
        <v>230</v>
      </c>
      <c r="E31" s="38">
        <f t="shared" si="0"/>
        <v>1887.31</v>
      </c>
      <c r="F31" s="38">
        <v>1887.31</v>
      </c>
      <c r="G31" s="18"/>
      <c r="H31" s="18"/>
      <c r="I31" s="18"/>
      <c r="J31" s="18"/>
      <c r="K31" s="18"/>
    </row>
    <row r="32" ht="15" customHeight="1" spans="1:11">
      <c r="A32" s="21" t="s">
        <v>231</v>
      </c>
      <c r="B32" s="21"/>
      <c r="C32" s="21"/>
      <c r="D32" s="21"/>
      <c r="E32" s="21"/>
      <c r="F32" s="21"/>
      <c r="G32" s="21"/>
      <c r="H32" s="21"/>
      <c r="I32" s="21"/>
      <c r="J32" s="21"/>
      <c r="K32" s="21"/>
    </row>
  </sheetData>
  <mergeCells count="38">
    <mergeCell ref="A1:C1"/>
    <mergeCell ref="A2:K2"/>
    <mergeCell ref="J3:K3"/>
    <mergeCell ref="J4:K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K32"/>
    <mergeCell ref="D6:D8"/>
    <mergeCell ref="E5:E8"/>
    <mergeCell ref="F5:F8"/>
    <mergeCell ref="G5:G8"/>
    <mergeCell ref="H5:H8"/>
    <mergeCell ref="I5:I8"/>
    <mergeCell ref="J5:J8"/>
    <mergeCell ref="K5:K8"/>
    <mergeCell ref="A6:C8"/>
  </mergeCells>
  <dataValidations count="1">
    <dataValidation type="list" allowBlank="1" sqref="A32:A302">
      <formula1>#REF!</formula1>
    </dataValidation>
  </dataValidations>
  <pageMargins left="0.699305555555556" right="0.699305555555556" top="0.75" bottom="0.75" header="0.3" footer="0.3"/>
  <pageSetup paperSize="9" scale="61"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2"/>
  <sheetViews>
    <sheetView workbookViewId="0">
      <pane xSplit="4" ySplit="10" topLeftCell="E11" activePane="bottomRight" state="frozen"/>
      <selection/>
      <selection pane="topRight"/>
      <selection pane="bottomLeft"/>
      <selection pane="bottomRight" activeCell="O22" sqref="O22"/>
    </sheetView>
  </sheetViews>
  <sheetFormatPr defaultColWidth="9" defaultRowHeight="14.25"/>
  <cols>
    <col min="1" max="3" width="2.75" customWidth="1"/>
    <col min="4" max="4" width="32.75" customWidth="1"/>
    <col min="5" max="10" width="15" customWidth="1"/>
  </cols>
  <sheetData>
    <row r="1" spans="1:10">
      <c r="A1" s="35" t="s">
        <v>232</v>
      </c>
      <c r="B1" s="35"/>
      <c r="C1" s="35"/>
      <c r="D1" s="48"/>
      <c r="E1" s="48"/>
      <c r="F1" s="48"/>
      <c r="G1" s="48"/>
      <c r="H1" s="48"/>
      <c r="I1" s="48"/>
    </row>
    <row r="2" ht="20.25" spans="1:10">
      <c r="A2" s="49" t="s">
        <v>233</v>
      </c>
      <c r="B2" s="49"/>
      <c r="C2" s="49"/>
      <c r="D2" s="49"/>
      <c r="E2" s="49"/>
      <c r="F2" s="49"/>
      <c r="G2" s="49"/>
      <c r="H2" s="49"/>
      <c r="I2" s="49"/>
      <c r="J2" s="49"/>
    </row>
    <row r="3" spans="1:10">
      <c r="A3" s="50"/>
      <c r="B3" s="50"/>
      <c r="C3" s="50"/>
      <c r="D3" s="50"/>
      <c r="E3" s="50"/>
      <c r="F3" s="50"/>
      <c r="G3" s="50"/>
      <c r="H3" s="50"/>
      <c r="I3" s="6" t="s">
        <v>234</v>
      </c>
      <c r="J3" s="6"/>
    </row>
    <row r="4" spans="1:10">
      <c r="A4" s="7" t="s">
        <v>63</v>
      </c>
      <c r="B4" s="50"/>
      <c r="C4" s="50"/>
      <c r="D4" s="50"/>
      <c r="E4" s="50"/>
      <c r="F4" s="51"/>
      <c r="G4" s="50"/>
      <c r="H4" s="50"/>
      <c r="I4" s="6" t="s">
        <v>64</v>
      </c>
      <c r="J4" s="6"/>
    </row>
    <row r="5" ht="15" customHeight="1" spans="1:10">
      <c r="A5" s="15" t="s">
        <v>67</v>
      </c>
      <c r="B5" s="15"/>
      <c r="C5" s="15"/>
      <c r="D5" s="15"/>
      <c r="E5" s="9" t="s">
        <v>159</v>
      </c>
      <c r="F5" s="9" t="s">
        <v>235</v>
      </c>
      <c r="G5" s="9" t="s">
        <v>236</v>
      </c>
      <c r="H5" s="9" t="s">
        <v>237</v>
      </c>
      <c r="I5" s="9" t="s">
        <v>238</v>
      </c>
      <c r="J5" s="9" t="s">
        <v>239</v>
      </c>
    </row>
    <row r="6" ht="15" customHeight="1" spans="1:10">
      <c r="A6" s="9" t="s">
        <v>185</v>
      </c>
      <c r="B6" s="9"/>
      <c r="C6" s="9"/>
      <c r="D6" s="15" t="s">
        <v>186</v>
      </c>
      <c r="E6" s="9"/>
      <c r="F6" s="9"/>
      <c r="G6" s="9"/>
      <c r="H6" s="9"/>
      <c r="I6" s="9"/>
      <c r="J6" s="9"/>
    </row>
    <row r="7" ht="15" customHeight="1" spans="1:10">
      <c r="A7" s="9"/>
      <c r="B7" s="9"/>
      <c r="C7" s="9"/>
      <c r="D7" s="15"/>
      <c r="E7" s="9"/>
      <c r="F7" s="9"/>
      <c r="G7" s="9"/>
      <c r="H7" s="9"/>
      <c r="I7" s="9"/>
      <c r="J7" s="9"/>
    </row>
    <row r="8" ht="15" customHeight="1" spans="1:10">
      <c r="A8" s="9"/>
      <c r="B8" s="9"/>
      <c r="C8" s="9"/>
      <c r="D8" s="15"/>
      <c r="E8" s="9"/>
      <c r="F8" s="9"/>
      <c r="G8" s="9"/>
      <c r="H8" s="9"/>
      <c r="I8" s="9"/>
      <c r="J8" s="9"/>
    </row>
    <row r="9" ht="15" customHeight="1" spans="1:10">
      <c r="A9" s="15" t="s">
        <v>70</v>
      </c>
      <c r="B9" s="15"/>
      <c r="C9" s="15"/>
      <c r="D9" s="15"/>
      <c r="E9" s="9" t="s">
        <v>71</v>
      </c>
      <c r="F9" s="9" t="s">
        <v>72</v>
      </c>
      <c r="G9" s="9" t="s">
        <v>80</v>
      </c>
      <c r="H9" s="9" t="s">
        <v>84</v>
      </c>
      <c r="I9" s="9" t="s">
        <v>88</v>
      </c>
      <c r="J9" s="9" t="s">
        <v>92</v>
      </c>
    </row>
    <row r="10" ht="15" customHeight="1" spans="1:10">
      <c r="A10" s="15" t="s">
        <v>188</v>
      </c>
      <c r="B10" s="15"/>
      <c r="C10" s="15"/>
      <c r="D10" s="15"/>
      <c r="E10" s="18">
        <f>SUM(E11:E31)</f>
        <v>6077.48</v>
      </c>
      <c r="F10" s="18">
        <f>SUM(F11:F31)</f>
        <v>1420.29</v>
      </c>
      <c r="G10" s="18">
        <f>SUM(G11:G31)</f>
        <v>4657.19</v>
      </c>
      <c r="H10" s="18"/>
      <c r="I10" s="18"/>
      <c r="J10" s="18"/>
    </row>
    <row r="11" ht="21" customHeight="1" spans="1:10">
      <c r="A11" s="36" t="s">
        <v>189</v>
      </c>
      <c r="B11" s="37"/>
      <c r="C11" s="37"/>
      <c r="D11" s="37" t="s">
        <v>190</v>
      </c>
      <c r="E11" s="38">
        <f>F11+G11+H11+I11+J11</f>
        <v>115.68</v>
      </c>
      <c r="F11" s="38"/>
      <c r="G11" s="38">
        <v>115.68</v>
      </c>
      <c r="H11" s="18"/>
      <c r="I11" s="18"/>
      <c r="J11" s="18"/>
    </row>
    <row r="12" ht="21" customHeight="1" spans="1:10">
      <c r="A12" s="36" t="s">
        <v>191</v>
      </c>
      <c r="B12" s="37"/>
      <c r="C12" s="37"/>
      <c r="D12" s="37" t="s">
        <v>192</v>
      </c>
      <c r="E12" s="38">
        <f t="shared" ref="E12:E31" si="0">F12+G12+H12+I12+J12</f>
        <v>0.19</v>
      </c>
      <c r="F12" s="38"/>
      <c r="G12" s="38">
        <v>0.19</v>
      </c>
      <c r="H12" s="18"/>
      <c r="I12" s="18"/>
      <c r="J12" s="18"/>
    </row>
    <row r="13" ht="21" customHeight="1" spans="1:10">
      <c r="A13" s="36" t="s">
        <v>193</v>
      </c>
      <c r="B13" s="37"/>
      <c r="C13" s="37"/>
      <c r="D13" s="37" t="s">
        <v>194</v>
      </c>
      <c r="E13" s="38">
        <f t="shared" si="0"/>
        <v>0.31</v>
      </c>
      <c r="F13" s="38">
        <v>0.31</v>
      </c>
      <c r="G13" s="38"/>
      <c r="H13" s="18"/>
      <c r="I13" s="18"/>
      <c r="J13" s="18"/>
    </row>
    <row r="14" ht="21" customHeight="1" spans="1:10">
      <c r="A14" s="36" t="s">
        <v>195</v>
      </c>
      <c r="B14" s="37"/>
      <c r="C14" s="37"/>
      <c r="D14" s="37" t="s">
        <v>196</v>
      </c>
      <c r="E14" s="38">
        <f t="shared" si="0"/>
        <v>0.27</v>
      </c>
      <c r="F14" s="38">
        <v>0.27</v>
      </c>
      <c r="G14" s="38"/>
      <c r="H14" s="18"/>
      <c r="I14" s="18"/>
      <c r="J14" s="18"/>
    </row>
    <row r="15" ht="21" customHeight="1" spans="1:10">
      <c r="A15" s="36" t="s">
        <v>197</v>
      </c>
      <c r="B15" s="37"/>
      <c r="C15" s="37"/>
      <c r="D15" s="37" t="s">
        <v>198</v>
      </c>
      <c r="E15" s="38">
        <f t="shared" si="0"/>
        <v>107.48</v>
      </c>
      <c r="F15" s="38">
        <v>107.48</v>
      </c>
      <c r="G15" s="38"/>
      <c r="H15" s="18"/>
      <c r="I15" s="18"/>
      <c r="J15" s="18"/>
    </row>
    <row r="16" ht="21" customHeight="1" spans="1:10">
      <c r="A16" s="36" t="s">
        <v>199</v>
      </c>
      <c r="B16" s="37"/>
      <c r="C16" s="37"/>
      <c r="D16" s="37" t="s">
        <v>200</v>
      </c>
      <c r="E16" s="38">
        <f t="shared" si="0"/>
        <v>62.49</v>
      </c>
      <c r="F16" s="38">
        <v>62.49</v>
      </c>
      <c r="G16" s="38"/>
      <c r="H16" s="20"/>
      <c r="I16" s="20"/>
      <c r="J16" s="20"/>
    </row>
    <row r="17" ht="21" customHeight="1" spans="1:10">
      <c r="A17" s="36" t="s">
        <v>201</v>
      </c>
      <c r="B17" s="37"/>
      <c r="C17" s="37"/>
      <c r="D17" s="37" t="s">
        <v>202</v>
      </c>
      <c r="E17" s="38">
        <f t="shared" si="0"/>
        <v>0.05</v>
      </c>
      <c r="F17" s="38">
        <v>0.05</v>
      </c>
      <c r="G17" s="38"/>
      <c r="H17" s="52"/>
      <c r="I17" s="52"/>
      <c r="J17" s="52"/>
    </row>
    <row r="18" ht="21" customHeight="1" spans="1:10">
      <c r="A18" s="36" t="s">
        <v>203</v>
      </c>
      <c r="B18" s="37"/>
      <c r="C18" s="37"/>
      <c r="D18" s="37" t="s">
        <v>204</v>
      </c>
      <c r="E18" s="38">
        <f t="shared" si="0"/>
        <v>9.9</v>
      </c>
      <c r="F18" s="38">
        <v>9.9</v>
      </c>
      <c r="G18" s="38"/>
      <c r="H18" s="52"/>
      <c r="I18" s="52"/>
      <c r="J18" s="52"/>
    </row>
    <row r="19" ht="21" customHeight="1" spans="1:10">
      <c r="A19" s="36" t="s">
        <v>205</v>
      </c>
      <c r="B19" s="37"/>
      <c r="C19" s="37"/>
      <c r="D19" s="37" t="s">
        <v>206</v>
      </c>
      <c r="E19" s="38">
        <f t="shared" si="0"/>
        <v>49.27</v>
      </c>
      <c r="F19" s="38">
        <v>49.27</v>
      </c>
      <c r="G19" s="38"/>
      <c r="H19" s="52"/>
      <c r="I19" s="52"/>
      <c r="J19" s="52"/>
    </row>
    <row r="20" ht="21" customHeight="1" spans="1:10">
      <c r="A20" s="36" t="s">
        <v>207</v>
      </c>
      <c r="B20" s="37"/>
      <c r="C20" s="37"/>
      <c r="D20" s="37" t="s">
        <v>208</v>
      </c>
      <c r="E20" s="38">
        <f t="shared" si="0"/>
        <v>36.03</v>
      </c>
      <c r="F20" s="38">
        <v>36.03</v>
      </c>
      <c r="G20" s="38"/>
      <c r="H20" s="52"/>
      <c r="I20" s="52"/>
      <c r="J20" s="52"/>
    </row>
    <row r="21" ht="21" customHeight="1" spans="1:10">
      <c r="A21" s="36" t="s">
        <v>209</v>
      </c>
      <c r="B21" s="37"/>
      <c r="C21" s="37"/>
      <c r="D21" s="37" t="s">
        <v>210</v>
      </c>
      <c r="E21" s="38">
        <f t="shared" si="0"/>
        <v>153.5</v>
      </c>
      <c r="F21" s="38"/>
      <c r="G21" s="38">
        <v>153.5</v>
      </c>
      <c r="H21" s="52"/>
      <c r="I21" s="52"/>
      <c r="J21" s="52"/>
    </row>
    <row r="22" ht="21" customHeight="1" spans="1:10">
      <c r="A22" s="36" t="s">
        <v>211</v>
      </c>
      <c r="B22" s="37"/>
      <c r="C22" s="37"/>
      <c r="D22" s="37" t="s">
        <v>212</v>
      </c>
      <c r="E22" s="38">
        <f t="shared" si="0"/>
        <v>209.06</v>
      </c>
      <c r="F22" s="38"/>
      <c r="G22" s="38">
        <v>209.06</v>
      </c>
      <c r="H22" s="52"/>
      <c r="I22" s="52"/>
      <c r="J22" s="52"/>
    </row>
    <row r="23" ht="21" customHeight="1" spans="1:10">
      <c r="A23" s="36" t="s">
        <v>213</v>
      </c>
      <c r="B23" s="37"/>
      <c r="C23" s="37"/>
      <c r="D23" s="37" t="s">
        <v>214</v>
      </c>
      <c r="E23" s="38">
        <f t="shared" si="0"/>
        <v>1.67</v>
      </c>
      <c r="F23" s="38"/>
      <c r="G23" s="38">
        <v>1.67</v>
      </c>
      <c r="H23" s="52"/>
      <c r="I23" s="52"/>
      <c r="J23" s="52"/>
    </row>
    <row r="24" ht="21" customHeight="1" spans="1:10">
      <c r="A24" s="36" t="s">
        <v>215</v>
      </c>
      <c r="B24" s="37"/>
      <c r="C24" s="37"/>
      <c r="D24" s="37" t="s">
        <v>216</v>
      </c>
      <c r="E24" s="38">
        <f t="shared" si="0"/>
        <v>1043.97</v>
      </c>
      <c r="F24" s="38">
        <v>998.93</v>
      </c>
      <c r="G24" s="38">
        <v>45.04</v>
      </c>
      <c r="H24" s="52"/>
      <c r="I24" s="52"/>
      <c r="J24" s="52"/>
    </row>
    <row r="25" ht="21" customHeight="1" spans="1:10">
      <c r="A25" s="36" t="s">
        <v>217</v>
      </c>
      <c r="B25" s="37"/>
      <c r="C25" s="37"/>
      <c r="D25" s="37" t="s">
        <v>218</v>
      </c>
      <c r="E25" s="38">
        <f t="shared" si="0"/>
        <v>1235.26</v>
      </c>
      <c r="F25" s="38">
        <v>67.76</v>
      </c>
      <c r="G25" s="38">
        <v>1167.5</v>
      </c>
      <c r="H25" s="52"/>
      <c r="I25" s="52"/>
      <c r="J25" s="52"/>
    </row>
    <row r="26" ht="21" customHeight="1" spans="1:10">
      <c r="A26" s="36" t="s">
        <v>219</v>
      </c>
      <c r="B26" s="37"/>
      <c r="C26" s="37"/>
      <c r="D26" s="37" t="s">
        <v>220</v>
      </c>
      <c r="E26" s="38">
        <f t="shared" si="0"/>
        <v>195.33</v>
      </c>
      <c r="F26" s="38"/>
      <c r="G26" s="38">
        <v>195.33</v>
      </c>
      <c r="H26" s="52"/>
      <c r="I26" s="52"/>
      <c r="J26" s="52"/>
    </row>
    <row r="27" ht="21" customHeight="1" spans="1:10">
      <c r="A27" s="36" t="s">
        <v>221</v>
      </c>
      <c r="B27" s="37"/>
      <c r="C27" s="37"/>
      <c r="D27" s="37" t="s">
        <v>222</v>
      </c>
      <c r="E27" s="38">
        <f t="shared" si="0"/>
        <v>684.41</v>
      </c>
      <c r="F27" s="38"/>
      <c r="G27" s="38">
        <v>684.41</v>
      </c>
      <c r="H27" s="52"/>
      <c r="I27" s="52"/>
      <c r="J27" s="52"/>
    </row>
    <row r="28" ht="21" customHeight="1" spans="1:10">
      <c r="A28" s="36" t="s">
        <v>223</v>
      </c>
      <c r="B28" s="37"/>
      <c r="C28" s="37"/>
      <c r="D28" s="37" t="s">
        <v>224</v>
      </c>
      <c r="E28" s="38">
        <f t="shared" si="0"/>
        <v>13.5</v>
      </c>
      <c r="F28" s="38"/>
      <c r="G28" s="38">
        <v>13.5</v>
      </c>
      <c r="H28" s="52"/>
      <c r="I28" s="52"/>
      <c r="J28" s="52"/>
    </row>
    <row r="29" ht="21" customHeight="1" spans="1:10">
      <c r="A29" s="36" t="s">
        <v>225</v>
      </c>
      <c r="B29" s="37"/>
      <c r="C29" s="37"/>
      <c r="D29" s="37" t="s">
        <v>226</v>
      </c>
      <c r="E29" s="38">
        <f t="shared" si="0"/>
        <v>184</v>
      </c>
      <c r="F29" s="38"/>
      <c r="G29" s="38">
        <v>184</v>
      </c>
      <c r="H29" s="52"/>
      <c r="I29" s="52"/>
      <c r="J29" s="52"/>
    </row>
    <row r="30" ht="21" customHeight="1" spans="1:10">
      <c r="A30" s="36" t="s">
        <v>227</v>
      </c>
      <c r="B30" s="37"/>
      <c r="C30" s="37"/>
      <c r="D30" s="37" t="s">
        <v>228</v>
      </c>
      <c r="E30" s="38">
        <f t="shared" si="0"/>
        <v>87.8</v>
      </c>
      <c r="F30" s="38">
        <v>87.8</v>
      </c>
      <c r="G30" s="38"/>
      <c r="H30" s="52"/>
      <c r="I30" s="52"/>
      <c r="J30" s="52"/>
    </row>
    <row r="31" ht="21" customHeight="1" spans="1:10">
      <c r="A31" s="36" t="s">
        <v>229</v>
      </c>
      <c r="B31" s="37"/>
      <c r="C31" s="37"/>
      <c r="D31" s="37" t="s">
        <v>230</v>
      </c>
      <c r="E31" s="38">
        <f t="shared" si="0"/>
        <v>1887.31</v>
      </c>
      <c r="F31" s="38"/>
      <c r="G31" s="38">
        <v>1887.31</v>
      </c>
      <c r="H31" s="52"/>
      <c r="I31" s="52"/>
      <c r="J31" s="52"/>
    </row>
    <row r="32" ht="15" customHeight="1" spans="1:10">
      <c r="A32" s="21" t="s">
        <v>240</v>
      </c>
      <c r="B32" s="21"/>
      <c r="C32" s="21"/>
      <c r="D32" s="21"/>
      <c r="E32" s="21"/>
      <c r="F32" s="21"/>
      <c r="G32" s="21"/>
      <c r="H32" s="21"/>
      <c r="I32" s="21"/>
      <c r="J32" s="21"/>
    </row>
  </sheetData>
  <mergeCells count="37">
    <mergeCell ref="A1:C1"/>
    <mergeCell ref="A2:J2"/>
    <mergeCell ref="I3:J3"/>
    <mergeCell ref="I4:J4"/>
    <mergeCell ref="A5:D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J32"/>
    <mergeCell ref="D6:D8"/>
    <mergeCell ref="E5:E8"/>
    <mergeCell ref="F5:F8"/>
    <mergeCell ref="G5:G8"/>
    <mergeCell ref="H5:H8"/>
    <mergeCell ref="I5:I8"/>
    <mergeCell ref="J5:J8"/>
    <mergeCell ref="A6:C8"/>
  </mergeCells>
  <dataValidations count="1">
    <dataValidation type="list" allowBlank="1" sqref="A32:A303">
      <formula1>#REF!</formula1>
    </dataValidation>
  </dataValidations>
  <pageMargins left="0.699305555555556" right="0.699305555555556" top="0.75" bottom="0.75" header="0.3" footer="0.3"/>
  <pageSetup paperSize="9" scale="68"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1"/>
  <sheetViews>
    <sheetView workbookViewId="0">
      <pane ySplit="8" topLeftCell="A9" activePane="bottomLeft" state="frozen"/>
      <selection/>
      <selection pane="bottomLeft" activeCell="N17" sqref="N17"/>
    </sheetView>
  </sheetViews>
  <sheetFormatPr defaultColWidth="9" defaultRowHeight="14.25"/>
  <cols>
    <col min="1" max="1" width="27.25" customWidth="1"/>
    <col min="2" max="2" width="4.75" customWidth="1"/>
    <col min="3" max="3" width="14" customWidth="1"/>
    <col min="4" max="4" width="30.5" customWidth="1"/>
    <col min="5" max="5" width="4.75" customWidth="1"/>
    <col min="6" max="8" width="14" customWidth="1"/>
    <col min="9" max="9" width="15" customWidth="1"/>
  </cols>
  <sheetData>
    <row r="1" spans="1:9">
      <c r="A1" s="35" t="s">
        <v>241</v>
      </c>
      <c r="B1" s="35"/>
      <c r="C1" s="35"/>
      <c r="D1" s="39"/>
      <c r="E1" s="39"/>
      <c r="F1" s="39"/>
      <c r="G1" s="39"/>
      <c r="H1" s="39"/>
      <c r="I1" s="39"/>
    </row>
    <row r="2" ht="20.25" spans="1:9">
      <c r="A2" s="40" t="s">
        <v>242</v>
      </c>
      <c r="B2" s="40"/>
      <c r="C2" s="40"/>
      <c r="D2" s="40"/>
      <c r="E2" s="40"/>
      <c r="F2" s="40"/>
      <c r="G2" s="40"/>
      <c r="H2" s="40"/>
      <c r="I2" s="40"/>
    </row>
    <row r="3" spans="1:9">
      <c r="A3" s="41"/>
      <c r="B3" s="41"/>
      <c r="C3" s="41"/>
      <c r="D3" s="41"/>
      <c r="E3" s="41"/>
      <c r="F3" s="41"/>
      <c r="G3" s="41"/>
      <c r="H3" s="41"/>
      <c r="I3" s="6" t="s">
        <v>243</v>
      </c>
    </row>
    <row r="4" spans="1:9">
      <c r="A4" s="7" t="s">
        <v>63</v>
      </c>
      <c r="B4" s="41"/>
      <c r="C4" s="41"/>
      <c r="D4" s="41"/>
      <c r="E4" s="41"/>
      <c r="F4" s="41"/>
      <c r="G4" s="41"/>
      <c r="H4" s="41"/>
      <c r="I4" s="6" t="s">
        <v>64</v>
      </c>
    </row>
    <row r="5" ht="15" customHeight="1" spans="1:9">
      <c r="A5" s="30" t="s">
        <v>244</v>
      </c>
      <c r="B5" s="30"/>
      <c r="C5" s="30"/>
      <c r="D5" s="30" t="s">
        <v>245</v>
      </c>
      <c r="E5" s="30"/>
      <c r="F5" s="30"/>
      <c r="G5" s="30"/>
      <c r="H5" s="30"/>
      <c r="I5" s="30"/>
    </row>
    <row r="6" customHeight="1" spans="1:9">
      <c r="A6" s="31" t="s">
        <v>67</v>
      </c>
      <c r="B6" s="31" t="s">
        <v>68</v>
      </c>
      <c r="C6" s="31" t="s">
        <v>69</v>
      </c>
      <c r="D6" s="31" t="s">
        <v>67</v>
      </c>
      <c r="E6" s="31" t="s">
        <v>68</v>
      </c>
      <c r="F6" s="30" t="s">
        <v>188</v>
      </c>
      <c r="G6" s="31" t="s">
        <v>246</v>
      </c>
      <c r="H6" s="31" t="s">
        <v>247</v>
      </c>
      <c r="I6" s="31" t="s">
        <v>248</v>
      </c>
    </row>
    <row r="7" ht="30" customHeight="1" spans="1:9">
      <c r="A7" s="31"/>
      <c r="B7" s="31"/>
      <c r="C7" s="31"/>
      <c r="D7" s="31"/>
      <c r="E7" s="31"/>
      <c r="F7" s="30" t="s">
        <v>187</v>
      </c>
      <c r="G7" s="31" t="s">
        <v>246</v>
      </c>
      <c r="H7" s="31" t="s">
        <v>247</v>
      </c>
      <c r="I7" s="31"/>
    </row>
    <row r="8" ht="15" customHeight="1" spans="1:9">
      <c r="A8" s="30" t="s">
        <v>70</v>
      </c>
      <c r="B8" s="30"/>
      <c r="C8" s="30" t="s">
        <v>71</v>
      </c>
      <c r="D8" s="30" t="s">
        <v>70</v>
      </c>
      <c r="E8" s="30"/>
      <c r="F8" s="30" t="s">
        <v>72</v>
      </c>
      <c r="G8" s="30" t="s">
        <v>80</v>
      </c>
      <c r="H8" s="30" t="s">
        <v>84</v>
      </c>
      <c r="I8" s="30" t="s">
        <v>88</v>
      </c>
    </row>
    <row r="9" ht="15" customHeight="1" spans="1:9">
      <c r="A9" s="32" t="s">
        <v>249</v>
      </c>
      <c r="B9" s="30" t="s">
        <v>71</v>
      </c>
      <c r="C9" s="42">
        <v>6077.48</v>
      </c>
      <c r="D9" s="32" t="s">
        <v>74</v>
      </c>
      <c r="E9" s="30" t="s">
        <v>78</v>
      </c>
      <c r="F9" s="33"/>
      <c r="G9" s="43"/>
      <c r="H9" s="33"/>
      <c r="I9" s="33"/>
    </row>
    <row r="10" ht="15" customHeight="1" spans="1:9">
      <c r="A10" s="32" t="s">
        <v>250</v>
      </c>
      <c r="B10" s="30" t="s">
        <v>72</v>
      </c>
      <c r="C10" s="33"/>
      <c r="D10" s="32" t="s">
        <v>77</v>
      </c>
      <c r="E10" s="30" t="s">
        <v>82</v>
      </c>
      <c r="F10" s="33"/>
      <c r="G10" s="43"/>
      <c r="H10" s="33"/>
      <c r="I10" s="33"/>
    </row>
    <row r="11" ht="15" customHeight="1" spans="1:9">
      <c r="A11" s="32" t="s">
        <v>251</v>
      </c>
      <c r="B11" s="30" t="s">
        <v>80</v>
      </c>
      <c r="C11" s="33"/>
      <c r="D11" s="32" t="s">
        <v>81</v>
      </c>
      <c r="E11" s="30" t="s">
        <v>86</v>
      </c>
      <c r="F11" s="33"/>
      <c r="G11" s="43"/>
      <c r="H11" s="33"/>
      <c r="I11" s="33"/>
    </row>
    <row r="12" ht="15" customHeight="1" spans="1:9">
      <c r="A12" s="32"/>
      <c r="B12" s="30" t="s">
        <v>84</v>
      </c>
      <c r="C12" s="33"/>
      <c r="D12" s="32" t="s">
        <v>85</v>
      </c>
      <c r="E12" s="30" t="s">
        <v>90</v>
      </c>
      <c r="F12" s="33"/>
      <c r="G12" s="43"/>
      <c r="H12" s="33"/>
      <c r="I12" s="33"/>
    </row>
    <row r="13" ht="15" customHeight="1" spans="1:9">
      <c r="A13" s="32"/>
      <c r="B13" s="30" t="s">
        <v>88</v>
      </c>
      <c r="C13" s="33"/>
      <c r="D13" s="32" t="s">
        <v>89</v>
      </c>
      <c r="E13" s="30" t="s">
        <v>94</v>
      </c>
      <c r="F13" s="33"/>
      <c r="G13" s="43"/>
      <c r="H13" s="33"/>
      <c r="I13" s="33"/>
    </row>
    <row r="14" ht="15" customHeight="1" spans="1:9">
      <c r="A14" s="32"/>
      <c r="B14" s="30" t="s">
        <v>92</v>
      </c>
      <c r="C14" s="33"/>
      <c r="D14" s="32" t="s">
        <v>93</v>
      </c>
      <c r="E14" s="30" t="s">
        <v>98</v>
      </c>
      <c r="F14" s="33"/>
      <c r="G14" s="43">
        <v>115.68</v>
      </c>
      <c r="H14" s="33"/>
      <c r="I14" s="33"/>
    </row>
    <row r="15" ht="15" customHeight="1" spans="1:9">
      <c r="A15" s="32"/>
      <c r="B15" s="30" t="s">
        <v>96</v>
      </c>
      <c r="C15" s="33"/>
      <c r="D15" s="32" t="s">
        <v>97</v>
      </c>
      <c r="E15" s="30" t="s">
        <v>102</v>
      </c>
      <c r="F15" s="33"/>
      <c r="G15" s="43">
        <v>0.19</v>
      </c>
      <c r="H15" s="33"/>
      <c r="I15" s="33"/>
    </row>
    <row r="16" ht="15" customHeight="1" spans="1:9">
      <c r="A16" s="32"/>
      <c r="B16" s="30" t="s">
        <v>100</v>
      </c>
      <c r="C16" s="33"/>
      <c r="D16" s="32" t="s">
        <v>101</v>
      </c>
      <c r="E16" s="30" t="s">
        <v>105</v>
      </c>
      <c r="F16" s="33"/>
      <c r="G16" s="43">
        <v>180.49</v>
      </c>
      <c r="H16" s="33"/>
      <c r="I16" s="33"/>
    </row>
    <row r="17" ht="15" customHeight="1" spans="1:9">
      <c r="A17" s="32"/>
      <c r="B17" s="30" t="s">
        <v>103</v>
      </c>
      <c r="C17" s="33"/>
      <c r="D17" s="32" t="s">
        <v>104</v>
      </c>
      <c r="E17" s="30" t="s">
        <v>108</v>
      </c>
      <c r="F17" s="33"/>
      <c r="G17" s="43">
        <v>85.3</v>
      </c>
      <c r="H17" s="33"/>
      <c r="I17" s="33"/>
    </row>
    <row r="18" ht="15" customHeight="1" spans="1:9">
      <c r="A18" s="32"/>
      <c r="B18" s="30" t="s">
        <v>106</v>
      </c>
      <c r="C18" s="33"/>
      <c r="D18" s="32" t="s">
        <v>107</v>
      </c>
      <c r="E18" s="30" t="s">
        <v>111</v>
      </c>
      <c r="F18" s="33"/>
      <c r="G18" s="43">
        <v>362.56</v>
      </c>
      <c r="H18" s="33"/>
      <c r="I18" s="33"/>
    </row>
    <row r="19" ht="15" customHeight="1" spans="1:9">
      <c r="A19" s="32"/>
      <c r="B19" s="30" t="s">
        <v>109</v>
      </c>
      <c r="C19" s="33"/>
      <c r="D19" s="32" t="s">
        <v>110</v>
      </c>
      <c r="E19" s="30" t="s">
        <v>114</v>
      </c>
      <c r="F19" s="33"/>
      <c r="G19" s="43"/>
      <c r="H19" s="33"/>
      <c r="I19" s="33"/>
    </row>
    <row r="20" ht="15" customHeight="1" spans="1:9">
      <c r="A20" s="32"/>
      <c r="B20" s="30" t="s">
        <v>112</v>
      </c>
      <c r="C20" s="33"/>
      <c r="D20" s="32" t="s">
        <v>113</v>
      </c>
      <c r="E20" s="30" t="s">
        <v>117</v>
      </c>
      <c r="F20" s="33"/>
      <c r="G20" s="43">
        <v>1.67</v>
      </c>
      <c r="H20" s="33"/>
      <c r="I20" s="33"/>
    </row>
    <row r="21" ht="15" customHeight="1" spans="1:9">
      <c r="A21" s="32"/>
      <c r="B21" s="30" t="s">
        <v>115</v>
      </c>
      <c r="C21" s="33"/>
      <c r="D21" s="32" t="s">
        <v>116</v>
      </c>
      <c r="E21" s="30" t="s">
        <v>120</v>
      </c>
      <c r="F21" s="33"/>
      <c r="G21" s="43"/>
      <c r="H21" s="33"/>
      <c r="I21" s="33"/>
    </row>
    <row r="22" ht="15" customHeight="1" spans="1:9">
      <c r="A22" s="32"/>
      <c r="B22" s="30" t="s">
        <v>118</v>
      </c>
      <c r="C22" s="33"/>
      <c r="D22" s="32" t="s">
        <v>119</v>
      </c>
      <c r="E22" s="30" t="s">
        <v>123</v>
      </c>
      <c r="F22" s="33"/>
      <c r="G22" s="43"/>
      <c r="H22" s="33"/>
      <c r="I22" s="33"/>
    </row>
    <row r="23" ht="15" customHeight="1" spans="1:9">
      <c r="A23" s="32"/>
      <c r="B23" s="30" t="s">
        <v>121</v>
      </c>
      <c r="C23" s="33"/>
      <c r="D23" s="32" t="s">
        <v>122</v>
      </c>
      <c r="E23" s="30" t="s">
        <v>126</v>
      </c>
      <c r="F23" s="33"/>
      <c r="G23" s="43"/>
      <c r="H23" s="33"/>
      <c r="I23" s="33"/>
    </row>
    <row r="24" ht="15" customHeight="1" spans="1:9">
      <c r="A24" s="32"/>
      <c r="B24" s="30" t="s">
        <v>124</v>
      </c>
      <c r="C24" s="33"/>
      <c r="D24" s="32" t="s">
        <v>125</v>
      </c>
      <c r="E24" s="30" t="s">
        <v>129</v>
      </c>
      <c r="F24" s="33"/>
      <c r="G24" s="43"/>
      <c r="H24" s="33"/>
      <c r="I24" s="33"/>
    </row>
    <row r="25" ht="15" customHeight="1" spans="1:9">
      <c r="A25" s="32"/>
      <c r="B25" s="30" t="s">
        <v>127</v>
      </c>
      <c r="C25" s="33"/>
      <c r="D25" s="32" t="s">
        <v>128</v>
      </c>
      <c r="E25" s="30" t="s">
        <v>132</v>
      </c>
      <c r="F25" s="33"/>
      <c r="G25" s="43"/>
      <c r="H25" s="33"/>
      <c r="I25" s="33"/>
    </row>
    <row r="26" ht="15" customHeight="1" spans="1:9">
      <c r="A26" s="32"/>
      <c r="B26" s="30" t="s">
        <v>130</v>
      </c>
      <c r="C26" s="33"/>
      <c r="D26" s="32" t="s">
        <v>131</v>
      </c>
      <c r="E26" s="30" t="s">
        <v>135</v>
      </c>
      <c r="F26" s="33"/>
      <c r="G26" s="43">
        <v>3356.48</v>
      </c>
      <c r="H26" s="33"/>
      <c r="I26" s="33"/>
    </row>
    <row r="27" ht="15" customHeight="1" spans="1:9">
      <c r="A27" s="32"/>
      <c r="B27" s="30" t="s">
        <v>133</v>
      </c>
      <c r="C27" s="33"/>
      <c r="D27" s="32" t="s">
        <v>134</v>
      </c>
      <c r="E27" s="30" t="s">
        <v>138</v>
      </c>
      <c r="F27" s="33"/>
      <c r="G27" s="43">
        <v>87.8</v>
      </c>
      <c r="H27" s="33"/>
      <c r="I27" s="33"/>
    </row>
    <row r="28" ht="15" customHeight="1" spans="1:9">
      <c r="A28" s="32"/>
      <c r="B28" s="30" t="s">
        <v>136</v>
      </c>
      <c r="C28" s="33"/>
      <c r="D28" s="32" t="s">
        <v>137</v>
      </c>
      <c r="E28" s="30" t="s">
        <v>141</v>
      </c>
      <c r="F28" s="33"/>
      <c r="G28" s="43"/>
      <c r="H28" s="33"/>
      <c r="I28" s="33"/>
    </row>
    <row r="29" ht="15" customHeight="1" spans="1:9">
      <c r="A29" s="32"/>
      <c r="B29" s="30" t="s">
        <v>139</v>
      </c>
      <c r="C29" s="33"/>
      <c r="D29" s="32" t="s">
        <v>140</v>
      </c>
      <c r="E29" s="30" t="s">
        <v>144</v>
      </c>
      <c r="F29" s="33"/>
      <c r="G29" s="43"/>
      <c r="H29" s="33"/>
      <c r="I29" s="33"/>
    </row>
    <row r="30" ht="15" customHeight="1" spans="1:9">
      <c r="A30" s="32"/>
      <c r="B30" s="30" t="s">
        <v>142</v>
      </c>
      <c r="C30" s="33"/>
      <c r="D30" s="32" t="s">
        <v>143</v>
      </c>
      <c r="E30" s="30" t="s">
        <v>147</v>
      </c>
      <c r="F30" s="33"/>
      <c r="G30" s="43">
        <v>1887.31</v>
      </c>
      <c r="H30" s="33"/>
      <c r="I30" s="33"/>
    </row>
    <row r="31" ht="15" customHeight="1" spans="1:9">
      <c r="A31" s="32"/>
      <c r="B31" s="30" t="s">
        <v>145</v>
      </c>
      <c r="C31" s="33"/>
      <c r="D31" s="32" t="s">
        <v>146</v>
      </c>
      <c r="E31" s="30" t="s">
        <v>150</v>
      </c>
      <c r="F31" s="33"/>
      <c r="G31" s="43"/>
      <c r="H31" s="33"/>
      <c r="I31" s="33"/>
    </row>
    <row r="32" ht="15" customHeight="1" spans="1:9">
      <c r="A32" s="44"/>
      <c r="B32" s="30" t="s">
        <v>148</v>
      </c>
      <c r="C32" s="33"/>
      <c r="D32" s="32" t="s">
        <v>149</v>
      </c>
      <c r="E32" s="30" t="s">
        <v>153</v>
      </c>
      <c r="F32" s="33"/>
      <c r="G32" s="43"/>
      <c r="H32" s="33"/>
      <c r="I32" s="33"/>
    </row>
    <row r="33" ht="15" customHeight="1" spans="1:9">
      <c r="A33" s="45"/>
      <c r="B33" s="30" t="s">
        <v>151</v>
      </c>
      <c r="C33" s="33"/>
      <c r="D33" s="32" t="s">
        <v>152</v>
      </c>
      <c r="E33" s="30" t="s">
        <v>156</v>
      </c>
      <c r="F33" s="33"/>
      <c r="G33" s="43"/>
      <c r="H33" s="33"/>
      <c r="I33" s="33"/>
    </row>
    <row r="34" ht="15" customHeight="1" spans="1:9">
      <c r="A34" s="45"/>
      <c r="B34" s="30" t="s">
        <v>154</v>
      </c>
      <c r="C34" s="33"/>
      <c r="D34" s="32" t="s">
        <v>155</v>
      </c>
      <c r="E34" s="30" t="s">
        <v>160</v>
      </c>
      <c r="F34" s="33"/>
      <c r="G34" s="43"/>
      <c r="H34" s="33"/>
      <c r="I34" s="33"/>
    </row>
    <row r="35" ht="15" customHeight="1" spans="1:9">
      <c r="A35" s="46" t="s">
        <v>157</v>
      </c>
      <c r="B35" s="30" t="s">
        <v>158</v>
      </c>
      <c r="C35" s="33">
        <f>SUM(C9:C34)</f>
        <v>6077.48</v>
      </c>
      <c r="D35" s="46" t="s">
        <v>159</v>
      </c>
      <c r="E35" s="30" t="s">
        <v>164</v>
      </c>
      <c r="F35" s="33"/>
      <c r="G35" s="43">
        <f>SUM(G9:G34)</f>
        <v>6077.48</v>
      </c>
      <c r="H35" s="33"/>
      <c r="I35" s="33"/>
    </row>
    <row r="36" ht="15" customHeight="1" spans="1:9">
      <c r="A36" s="32" t="s">
        <v>252</v>
      </c>
      <c r="B36" s="30" t="s">
        <v>162</v>
      </c>
      <c r="C36" s="33"/>
      <c r="D36" s="32" t="s">
        <v>253</v>
      </c>
      <c r="E36" s="30" t="s">
        <v>168</v>
      </c>
      <c r="F36" s="33"/>
      <c r="G36" s="43">
        <v>0</v>
      </c>
      <c r="H36" s="33"/>
      <c r="I36" s="33"/>
    </row>
    <row r="37" ht="15" customHeight="1" spans="1:9">
      <c r="A37" s="32" t="s">
        <v>254</v>
      </c>
      <c r="B37" s="30" t="s">
        <v>166</v>
      </c>
      <c r="C37" s="33"/>
      <c r="D37" s="32"/>
      <c r="E37" s="30" t="s">
        <v>170</v>
      </c>
      <c r="F37" s="33"/>
      <c r="G37" s="43"/>
      <c r="H37" s="33"/>
      <c r="I37" s="33"/>
    </row>
    <row r="38" ht="15" customHeight="1" spans="1:9">
      <c r="A38" s="32" t="s">
        <v>255</v>
      </c>
      <c r="B38" s="30" t="s">
        <v>169</v>
      </c>
      <c r="C38" s="33"/>
      <c r="D38" s="32"/>
      <c r="E38" s="30" t="s">
        <v>173</v>
      </c>
      <c r="F38" s="33"/>
      <c r="G38" s="43"/>
      <c r="H38" s="33"/>
      <c r="I38" s="33"/>
    </row>
    <row r="39" ht="15" customHeight="1" spans="1:9">
      <c r="A39" s="32" t="s">
        <v>256</v>
      </c>
      <c r="B39" s="30" t="s">
        <v>172</v>
      </c>
      <c r="C39" s="33"/>
      <c r="D39" s="32"/>
      <c r="E39" s="30" t="s">
        <v>257</v>
      </c>
      <c r="F39" s="33"/>
      <c r="G39" s="43"/>
      <c r="H39" s="33"/>
      <c r="I39" s="33"/>
    </row>
    <row r="40" ht="15" customHeight="1" spans="1:9">
      <c r="A40" s="46" t="s">
        <v>171</v>
      </c>
      <c r="B40" s="30" t="s">
        <v>75</v>
      </c>
      <c r="C40" s="33">
        <f>C35+C36</f>
        <v>6077.48</v>
      </c>
      <c r="D40" s="46" t="s">
        <v>171</v>
      </c>
      <c r="E40" s="30" t="s">
        <v>258</v>
      </c>
      <c r="F40" s="33"/>
      <c r="G40" s="43">
        <f>G35+G36</f>
        <v>6077.48</v>
      </c>
      <c r="H40" s="33"/>
      <c r="I40" s="33"/>
    </row>
    <row r="41" ht="15" customHeight="1" spans="1:9">
      <c r="A41" s="21" t="s">
        <v>259</v>
      </c>
      <c r="B41" s="21"/>
      <c r="C41" s="21"/>
      <c r="D41" s="21"/>
      <c r="E41" s="21"/>
      <c r="F41" s="21"/>
      <c r="G41" s="21"/>
      <c r="H41" s="21"/>
      <c r="I41" s="47"/>
    </row>
  </sheetData>
  <mergeCells count="14">
    <mergeCell ref="A1:C1"/>
    <mergeCell ref="A2:I2"/>
    <mergeCell ref="A5:C5"/>
    <mergeCell ref="D5:I5"/>
    <mergeCell ref="A41:H41"/>
    <mergeCell ref="A6:A7"/>
    <mergeCell ref="B6:B7"/>
    <mergeCell ref="C6:C7"/>
    <mergeCell ref="D6:D7"/>
    <mergeCell ref="E6:E7"/>
    <mergeCell ref="F6:F7"/>
    <mergeCell ref="G6:G7"/>
    <mergeCell ref="H6:H7"/>
    <mergeCell ref="I6:I7"/>
  </mergeCells>
  <pageMargins left="0.699305555555556" right="0.699305555555556" top="0.75" bottom="0.75" header="0.3" footer="0.3"/>
  <pageSetup paperSize="9" scale="64"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32"/>
  <sheetViews>
    <sheetView workbookViewId="0">
      <pane xSplit="4" ySplit="10" topLeftCell="E11" activePane="bottomRight" state="frozen"/>
      <selection/>
      <selection pane="topRight"/>
      <selection pane="bottomLeft"/>
      <selection pane="bottomRight" activeCell="K19" sqref="K19"/>
    </sheetView>
  </sheetViews>
  <sheetFormatPr defaultColWidth="9" defaultRowHeight="14.25" outlineLevelCol="6"/>
  <cols>
    <col min="1" max="3" width="7.75" customWidth="1"/>
    <col min="4" max="4" width="32.75" customWidth="1"/>
    <col min="5" max="7" width="23" customWidth="1"/>
  </cols>
  <sheetData>
    <row r="1" spans="1:7">
      <c r="A1" s="34" t="s">
        <v>260</v>
      </c>
      <c r="B1" s="35"/>
      <c r="C1" s="35"/>
      <c r="D1" s="3"/>
      <c r="E1" s="3"/>
      <c r="F1" s="3"/>
    </row>
    <row r="2" ht="21.75" customHeight="1" spans="1:7">
      <c r="A2" s="4" t="s">
        <v>261</v>
      </c>
      <c r="B2" s="4"/>
      <c r="C2" s="4"/>
      <c r="D2" s="4"/>
      <c r="E2" s="4"/>
      <c r="F2" s="4"/>
      <c r="G2" s="4"/>
    </row>
    <row r="3" spans="1:7">
      <c r="A3" s="13"/>
      <c r="B3" s="13"/>
      <c r="C3" s="13"/>
      <c r="D3" s="5"/>
      <c r="E3" s="5"/>
      <c r="F3" s="6" t="s">
        <v>262</v>
      </c>
      <c r="G3" s="6"/>
    </row>
    <row r="4" spans="1:7">
      <c r="A4" s="7" t="s">
        <v>63</v>
      </c>
      <c r="B4" s="13"/>
      <c r="C4" s="13"/>
      <c r="D4" s="8"/>
      <c r="E4" s="8"/>
      <c r="F4" s="23" t="s">
        <v>64</v>
      </c>
      <c r="G4" s="23"/>
    </row>
    <row r="5" ht="25.5" customHeight="1" spans="1:7">
      <c r="A5" s="15" t="s">
        <v>67</v>
      </c>
      <c r="B5" s="15"/>
      <c r="C5" s="15"/>
      <c r="D5" s="15"/>
      <c r="E5" s="9" t="s">
        <v>263</v>
      </c>
      <c r="F5" s="9"/>
      <c r="G5" s="9"/>
    </row>
    <row r="6" ht="25.5" customHeight="1" spans="1:7">
      <c r="A6" s="9" t="s">
        <v>185</v>
      </c>
      <c r="B6" s="9"/>
      <c r="C6" s="9"/>
      <c r="D6" s="15" t="s">
        <v>186</v>
      </c>
      <c r="E6" s="9" t="s">
        <v>187</v>
      </c>
      <c r="F6" s="9" t="s">
        <v>235</v>
      </c>
      <c r="G6" s="9" t="s">
        <v>236</v>
      </c>
    </row>
    <row r="7" ht="25.5" customHeight="1" spans="1:7">
      <c r="A7" s="9"/>
      <c r="B7" s="9"/>
      <c r="C7" s="9"/>
      <c r="D7" s="15"/>
      <c r="E7" s="9"/>
      <c r="F7" s="9"/>
      <c r="G7" s="9"/>
    </row>
    <row r="8" ht="25.5" customHeight="1" spans="1:7">
      <c r="A8" s="16"/>
      <c r="B8" s="16"/>
      <c r="C8" s="16"/>
      <c r="D8" s="17"/>
      <c r="E8" s="9"/>
      <c r="F8" s="9"/>
      <c r="G8" s="9"/>
    </row>
    <row r="9" ht="25.5" customHeight="1" spans="1:7">
      <c r="A9" s="15" t="s">
        <v>70</v>
      </c>
      <c r="B9" s="15"/>
      <c r="C9" s="15"/>
      <c r="D9" s="15"/>
      <c r="E9" s="15" t="s">
        <v>71</v>
      </c>
      <c r="F9" s="15" t="s">
        <v>72</v>
      </c>
      <c r="G9" s="15" t="s">
        <v>80</v>
      </c>
    </row>
    <row r="10" ht="25.5" customHeight="1" spans="1:7">
      <c r="A10" s="15" t="s">
        <v>188</v>
      </c>
      <c r="B10" s="15"/>
      <c r="C10" s="15"/>
      <c r="D10" s="15"/>
      <c r="E10" s="18">
        <f>SUM(E11:E31)</f>
        <v>6077.48</v>
      </c>
      <c r="F10" s="18">
        <f>SUM(F11:F31)</f>
        <v>1420.29</v>
      </c>
      <c r="G10" s="18">
        <f>SUM(G11:G31)</f>
        <v>4657.19</v>
      </c>
    </row>
    <row r="11" ht="25.5" customHeight="1" spans="1:7">
      <c r="A11" s="36" t="s">
        <v>189</v>
      </c>
      <c r="B11" s="37"/>
      <c r="C11" s="37"/>
      <c r="D11" s="37" t="s">
        <v>190</v>
      </c>
      <c r="E11" s="38">
        <f>F11+G11</f>
        <v>115.68</v>
      </c>
      <c r="F11" s="38"/>
      <c r="G11" s="38">
        <v>115.68</v>
      </c>
    </row>
    <row r="12" ht="25.5" customHeight="1" spans="1:7">
      <c r="A12" s="36" t="s">
        <v>191</v>
      </c>
      <c r="B12" s="37"/>
      <c r="C12" s="37"/>
      <c r="D12" s="37" t="s">
        <v>192</v>
      </c>
      <c r="E12" s="38">
        <f t="shared" ref="E12:E31" si="0">F12+G12</f>
        <v>0.19</v>
      </c>
      <c r="F12" s="38"/>
      <c r="G12" s="38">
        <v>0.19</v>
      </c>
    </row>
    <row r="13" ht="25.5" customHeight="1" spans="1:7">
      <c r="A13" s="36" t="s">
        <v>193</v>
      </c>
      <c r="B13" s="37"/>
      <c r="C13" s="37"/>
      <c r="D13" s="37" t="s">
        <v>194</v>
      </c>
      <c r="E13" s="38">
        <f t="shared" si="0"/>
        <v>0.31</v>
      </c>
      <c r="F13" s="38">
        <v>0.31</v>
      </c>
      <c r="G13" s="38"/>
    </row>
    <row r="14" ht="25.5" customHeight="1" spans="1:7">
      <c r="A14" s="36" t="s">
        <v>195</v>
      </c>
      <c r="B14" s="37"/>
      <c r="C14" s="37"/>
      <c r="D14" s="37" t="s">
        <v>196</v>
      </c>
      <c r="E14" s="38">
        <f t="shared" si="0"/>
        <v>0.27</v>
      </c>
      <c r="F14" s="38">
        <v>0.27</v>
      </c>
      <c r="G14" s="38"/>
    </row>
    <row r="15" ht="25.5" customHeight="1" spans="1:7">
      <c r="A15" s="36" t="s">
        <v>197</v>
      </c>
      <c r="B15" s="37"/>
      <c r="C15" s="37"/>
      <c r="D15" s="37" t="s">
        <v>198</v>
      </c>
      <c r="E15" s="38">
        <f t="shared" si="0"/>
        <v>107.48</v>
      </c>
      <c r="F15" s="38">
        <v>107.48</v>
      </c>
      <c r="G15" s="38"/>
    </row>
    <row r="16" ht="25.5" customHeight="1" spans="1:7">
      <c r="A16" s="36" t="s">
        <v>199</v>
      </c>
      <c r="B16" s="37"/>
      <c r="C16" s="37"/>
      <c r="D16" s="37" t="s">
        <v>200</v>
      </c>
      <c r="E16" s="38">
        <f t="shared" si="0"/>
        <v>62.49</v>
      </c>
      <c r="F16" s="38">
        <v>62.49</v>
      </c>
      <c r="G16" s="38"/>
    </row>
    <row r="17" ht="25.5" customHeight="1" spans="1:7">
      <c r="A17" s="36" t="s">
        <v>201</v>
      </c>
      <c r="B17" s="37"/>
      <c r="C17" s="37"/>
      <c r="D17" s="37" t="s">
        <v>202</v>
      </c>
      <c r="E17" s="38">
        <f t="shared" si="0"/>
        <v>0.05</v>
      </c>
      <c r="F17" s="38">
        <v>0.05</v>
      </c>
      <c r="G17" s="38"/>
    </row>
    <row r="18" ht="25.5" customHeight="1" spans="1:7">
      <c r="A18" s="36" t="s">
        <v>203</v>
      </c>
      <c r="B18" s="37"/>
      <c r="C18" s="37"/>
      <c r="D18" s="37" t="s">
        <v>204</v>
      </c>
      <c r="E18" s="38">
        <f t="shared" si="0"/>
        <v>9.9</v>
      </c>
      <c r="F18" s="38">
        <v>9.9</v>
      </c>
      <c r="G18" s="38"/>
    </row>
    <row r="19" ht="25.5" customHeight="1" spans="1:7">
      <c r="A19" s="36" t="s">
        <v>205</v>
      </c>
      <c r="B19" s="37"/>
      <c r="C19" s="37"/>
      <c r="D19" s="37" t="s">
        <v>206</v>
      </c>
      <c r="E19" s="38">
        <f t="shared" si="0"/>
        <v>49.27</v>
      </c>
      <c r="F19" s="38">
        <v>49.27</v>
      </c>
      <c r="G19" s="38"/>
    </row>
    <row r="20" ht="25.5" customHeight="1" spans="1:7">
      <c r="A20" s="36" t="s">
        <v>207</v>
      </c>
      <c r="B20" s="37"/>
      <c r="C20" s="37"/>
      <c r="D20" s="37" t="s">
        <v>208</v>
      </c>
      <c r="E20" s="38">
        <f t="shared" si="0"/>
        <v>36.03</v>
      </c>
      <c r="F20" s="38">
        <v>36.03</v>
      </c>
      <c r="G20" s="38"/>
    </row>
    <row r="21" ht="25.5" customHeight="1" spans="1:7">
      <c r="A21" s="36" t="s">
        <v>209</v>
      </c>
      <c r="B21" s="37"/>
      <c r="C21" s="37"/>
      <c r="D21" s="37" t="s">
        <v>210</v>
      </c>
      <c r="E21" s="38">
        <f t="shared" si="0"/>
        <v>153.5</v>
      </c>
      <c r="F21" s="38"/>
      <c r="G21" s="38">
        <v>153.5</v>
      </c>
    </row>
    <row r="22" ht="25.5" customHeight="1" spans="1:7">
      <c r="A22" s="36" t="s">
        <v>211</v>
      </c>
      <c r="B22" s="37"/>
      <c r="C22" s="37"/>
      <c r="D22" s="37" t="s">
        <v>212</v>
      </c>
      <c r="E22" s="38">
        <f t="shared" si="0"/>
        <v>209.06</v>
      </c>
      <c r="F22" s="38"/>
      <c r="G22" s="38">
        <v>209.06</v>
      </c>
    </row>
    <row r="23" ht="25.5" customHeight="1" spans="1:7">
      <c r="A23" s="36" t="s">
        <v>213</v>
      </c>
      <c r="B23" s="37"/>
      <c r="C23" s="37"/>
      <c r="D23" s="37" t="s">
        <v>214</v>
      </c>
      <c r="E23" s="38">
        <f t="shared" si="0"/>
        <v>1.67</v>
      </c>
      <c r="F23" s="38"/>
      <c r="G23" s="38">
        <v>1.67</v>
      </c>
    </row>
    <row r="24" ht="25.5" customHeight="1" spans="1:7">
      <c r="A24" s="36" t="s">
        <v>215</v>
      </c>
      <c r="B24" s="37"/>
      <c r="C24" s="37"/>
      <c r="D24" s="37" t="s">
        <v>216</v>
      </c>
      <c r="E24" s="38">
        <f t="shared" si="0"/>
        <v>1043.97</v>
      </c>
      <c r="F24" s="38">
        <v>998.93</v>
      </c>
      <c r="G24" s="38">
        <v>45.04</v>
      </c>
    </row>
    <row r="25" ht="25.5" customHeight="1" spans="1:7">
      <c r="A25" s="36" t="s">
        <v>217</v>
      </c>
      <c r="B25" s="37"/>
      <c r="C25" s="37"/>
      <c r="D25" s="37" t="s">
        <v>218</v>
      </c>
      <c r="E25" s="38">
        <f t="shared" si="0"/>
        <v>1235.26</v>
      </c>
      <c r="F25" s="38">
        <v>67.76</v>
      </c>
      <c r="G25" s="38">
        <v>1167.5</v>
      </c>
    </row>
    <row r="26" ht="25.5" customHeight="1" spans="1:7">
      <c r="A26" s="36" t="s">
        <v>219</v>
      </c>
      <c r="B26" s="37"/>
      <c r="C26" s="37"/>
      <c r="D26" s="37" t="s">
        <v>220</v>
      </c>
      <c r="E26" s="38">
        <f t="shared" si="0"/>
        <v>195.33</v>
      </c>
      <c r="F26" s="38"/>
      <c r="G26" s="38">
        <v>195.33</v>
      </c>
    </row>
    <row r="27" ht="25.5" customHeight="1" spans="1:7">
      <c r="A27" s="36" t="s">
        <v>221</v>
      </c>
      <c r="B27" s="37"/>
      <c r="C27" s="37"/>
      <c r="D27" s="37" t="s">
        <v>222</v>
      </c>
      <c r="E27" s="38">
        <f t="shared" si="0"/>
        <v>684.41</v>
      </c>
      <c r="F27" s="38"/>
      <c r="G27" s="38">
        <v>684.41</v>
      </c>
    </row>
    <row r="28" ht="25.5" customHeight="1" spans="1:7">
      <c r="A28" s="36" t="s">
        <v>223</v>
      </c>
      <c r="B28" s="37"/>
      <c r="C28" s="37"/>
      <c r="D28" s="37" t="s">
        <v>224</v>
      </c>
      <c r="E28" s="38">
        <f t="shared" si="0"/>
        <v>13.5</v>
      </c>
      <c r="F28" s="38"/>
      <c r="G28" s="38">
        <v>13.5</v>
      </c>
    </row>
    <row r="29" ht="25.5" customHeight="1" spans="1:7">
      <c r="A29" s="36" t="s">
        <v>225</v>
      </c>
      <c r="B29" s="37"/>
      <c r="C29" s="37"/>
      <c r="D29" s="37" t="s">
        <v>226</v>
      </c>
      <c r="E29" s="38">
        <f t="shared" si="0"/>
        <v>184</v>
      </c>
      <c r="F29" s="38"/>
      <c r="G29" s="38">
        <v>184</v>
      </c>
    </row>
    <row r="30" ht="25.5" customHeight="1" spans="1:7">
      <c r="A30" s="36" t="s">
        <v>227</v>
      </c>
      <c r="B30" s="37"/>
      <c r="C30" s="37"/>
      <c r="D30" s="37" t="s">
        <v>228</v>
      </c>
      <c r="E30" s="38">
        <f t="shared" si="0"/>
        <v>87.8</v>
      </c>
      <c r="F30" s="38">
        <v>87.8</v>
      </c>
      <c r="G30" s="38"/>
    </row>
    <row r="31" ht="25.5" customHeight="1" spans="1:7">
      <c r="A31" s="36" t="s">
        <v>229</v>
      </c>
      <c r="B31" s="37"/>
      <c r="C31" s="37"/>
      <c r="D31" s="37" t="s">
        <v>230</v>
      </c>
      <c r="E31" s="38">
        <f t="shared" si="0"/>
        <v>1887.31</v>
      </c>
      <c r="F31" s="38"/>
      <c r="G31" s="38">
        <v>1887.31</v>
      </c>
    </row>
    <row r="32" ht="15" customHeight="1" spans="1:7">
      <c r="A32" s="21" t="s">
        <v>264</v>
      </c>
      <c r="B32" s="21"/>
      <c r="C32" s="21"/>
      <c r="D32" s="21"/>
      <c r="E32" s="21"/>
      <c r="F32" s="21"/>
      <c r="G32" s="21"/>
    </row>
  </sheetData>
  <mergeCells count="35">
    <mergeCell ref="A1:C1"/>
    <mergeCell ref="A2:G2"/>
    <mergeCell ref="F3:G3"/>
    <mergeCell ref="F4:G4"/>
    <mergeCell ref="A5:D5"/>
    <mergeCell ref="E5:G5"/>
    <mergeCell ref="A9:D9"/>
    <mergeCell ref="A10:D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G32"/>
    <mergeCell ref="D6:D8"/>
    <mergeCell ref="E6:E8"/>
    <mergeCell ref="F6:F8"/>
    <mergeCell ref="G6:G8"/>
    <mergeCell ref="A6:C8"/>
  </mergeCells>
  <dataValidations count="1">
    <dataValidation type="list" allowBlank="1" sqref="A32:A279">
      <formula1>#REF!</formula1>
    </dataValidation>
  </dataValidations>
  <pageMargins left="0.699305555555556" right="0.699305555555556" top="0.75" bottom="0.75" header="0.3" footer="0.3"/>
  <pageSetup paperSize="9" scale="71"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7"/>
  <sheetViews>
    <sheetView workbookViewId="0">
      <selection activeCell="C19" sqref="C19"/>
    </sheetView>
  </sheetViews>
  <sheetFormatPr defaultColWidth="9" defaultRowHeight="14.2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5.75" spans="1:9">
      <c r="A1" s="24" t="s">
        <v>265</v>
      </c>
      <c r="B1" s="24"/>
      <c r="C1" s="25"/>
      <c r="D1" s="25"/>
      <c r="E1" s="25"/>
      <c r="F1" s="25"/>
      <c r="G1" s="25"/>
      <c r="H1" s="25"/>
      <c r="I1" s="25"/>
    </row>
    <row r="2" ht="20.25" spans="1:9">
      <c r="A2" s="26" t="s">
        <v>266</v>
      </c>
      <c r="B2" s="26"/>
      <c r="C2" s="26"/>
      <c r="D2" s="26"/>
      <c r="E2" s="26"/>
      <c r="F2" s="26"/>
      <c r="G2" s="26"/>
      <c r="H2" s="26"/>
      <c r="I2" s="26"/>
    </row>
    <row r="3" spans="1:9">
      <c r="A3" s="13"/>
      <c r="B3" s="13"/>
      <c r="C3" s="13"/>
      <c r="D3" s="5"/>
      <c r="E3" s="5"/>
      <c r="F3" s="5"/>
      <c r="G3" s="5"/>
      <c r="H3" s="5"/>
      <c r="I3" s="27" t="s">
        <v>267</v>
      </c>
    </row>
    <row r="4" spans="1:9">
      <c r="A4" s="28" t="s">
        <v>63</v>
      </c>
      <c r="B4" s="28"/>
      <c r="C4" s="28"/>
      <c r="D4" s="28"/>
      <c r="E4" s="28"/>
      <c r="F4" s="28"/>
      <c r="G4" s="28"/>
      <c r="H4" s="28"/>
      <c r="I4" s="29" t="s">
        <v>64</v>
      </c>
    </row>
    <row r="5" ht="15" customHeight="1" spans="1:9">
      <c r="A5" s="30" t="s">
        <v>268</v>
      </c>
      <c r="B5" s="30"/>
      <c r="C5" s="30"/>
      <c r="D5" s="30" t="s">
        <v>269</v>
      </c>
      <c r="E5" s="30"/>
      <c r="F5" s="30"/>
      <c r="G5" s="30"/>
      <c r="H5" s="30"/>
      <c r="I5" s="30"/>
    </row>
    <row r="6" ht="15" customHeight="1" spans="1:9">
      <c r="A6" s="31" t="s">
        <v>185</v>
      </c>
      <c r="B6" s="31" t="s">
        <v>186</v>
      </c>
      <c r="C6" s="31" t="s">
        <v>270</v>
      </c>
      <c r="D6" s="31" t="s">
        <v>185</v>
      </c>
      <c r="E6" s="31" t="s">
        <v>186</v>
      </c>
      <c r="F6" s="31" t="s">
        <v>270</v>
      </c>
      <c r="G6" s="31" t="s">
        <v>185</v>
      </c>
      <c r="H6" s="31" t="s">
        <v>186</v>
      </c>
      <c r="I6" s="31" t="s">
        <v>270</v>
      </c>
    </row>
    <row r="7" ht="15" customHeight="1" spans="1:9">
      <c r="A7" s="31"/>
      <c r="B7" s="31"/>
      <c r="C7" s="31"/>
      <c r="D7" s="31"/>
      <c r="E7" s="31"/>
      <c r="F7" s="31"/>
      <c r="G7" s="31"/>
      <c r="H7" s="31"/>
      <c r="I7" s="31"/>
    </row>
    <row r="8" ht="15" customHeight="1" spans="1:9">
      <c r="A8" s="32" t="s">
        <v>271</v>
      </c>
      <c r="B8" s="32" t="s">
        <v>272</v>
      </c>
      <c r="C8" s="33">
        <f>SUM(C9:C21)</f>
        <v>1190.34</v>
      </c>
      <c r="D8" s="32" t="s">
        <v>273</v>
      </c>
      <c r="E8" s="32" t="s">
        <v>274</v>
      </c>
      <c r="F8" s="33">
        <f>SUM(F9:F35)</f>
        <v>154.48</v>
      </c>
      <c r="G8" s="32" t="s">
        <v>275</v>
      </c>
      <c r="H8" s="32" t="s">
        <v>276</v>
      </c>
      <c r="I8" s="33">
        <f>SUM(I9:I10)</f>
        <v>0</v>
      </c>
    </row>
    <row r="9" ht="15" customHeight="1" spans="1:9">
      <c r="A9" s="32" t="s">
        <v>277</v>
      </c>
      <c r="B9" s="32" t="s">
        <v>278</v>
      </c>
      <c r="C9" s="33">
        <v>322.11</v>
      </c>
      <c r="D9" s="32" t="s">
        <v>279</v>
      </c>
      <c r="E9" s="32" t="s">
        <v>280</v>
      </c>
      <c r="F9" s="33">
        <v>7.23</v>
      </c>
      <c r="G9" s="32" t="s">
        <v>281</v>
      </c>
      <c r="H9" s="32" t="s">
        <v>282</v>
      </c>
      <c r="I9" s="33"/>
    </row>
    <row r="10" ht="15" customHeight="1" spans="1:9">
      <c r="A10" s="32" t="s">
        <v>283</v>
      </c>
      <c r="B10" s="32" t="s">
        <v>284</v>
      </c>
      <c r="C10" s="33">
        <v>325.99</v>
      </c>
      <c r="D10" s="32" t="s">
        <v>285</v>
      </c>
      <c r="E10" s="32" t="s">
        <v>286</v>
      </c>
      <c r="F10" s="33">
        <v>3.8</v>
      </c>
      <c r="G10" s="32" t="s">
        <v>287</v>
      </c>
      <c r="H10" s="32" t="s">
        <v>288</v>
      </c>
      <c r="I10" s="33"/>
    </row>
    <row r="11" ht="15" customHeight="1" spans="1:9">
      <c r="A11" s="32" t="s">
        <v>289</v>
      </c>
      <c r="B11" s="32" t="s">
        <v>290</v>
      </c>
      <c r="C11" s="33">
        <v>64.01</v>
      </c>
      <c r="D11" s="32" t="s">
        <v>291</v>
      </c>
      <c r="E11" s="32" t="s">
        <v>292</v>
      </c>
      <c r="F11" s="33"/>
      <c r="G11" s="32" t="s">
        <v>293</v>
      </c>
      <c r="H11" s="32" t="s">
        <v>294</v>
      </c>
      <c r="I11" s="33">
        <f>SUM(I12:I27)</f>
        <v>0.93</v>
      </c>
    </row>
    <row r="12" ht="15" customHeight="1" spans="1:9">
      <c r="A12" s="32" t="s">
        <v>295</v>
      </c>
      <c r="B12" s="32" t="s">
        <v>296</v>
      </c>
      <c r="C12" s="33"/>
      <c r="D12" s="32" t="s">
        <v>297</v>
      </c>
      <c r="E12" s="32" t="s">
        <v>298</v>
      </c>
      <c r="F12" s="33"/>
      <c r="G12" s="32" t="s">
        <v>299</v>
      </c>
      <c r="H12" s="32" t="s">
        <v>300</v>
      </c>
      <c r="I12" s="33"/>
    </row>
    <row r="13" ht="15" customHeight="1" spans="1:9">
      <c r="A13" s="32" t="s">
        <v>301</v>
      </c>
      <c r="B13" s="32" t="s">
        <v>302</v>
      </c>
      <c r="C13" s="33">
        <v>131.14</v>
      </c>
      <c r="D13" s="32" t="s">
        <v>303</v>
      </c>
      <c r="E13" s="32" t="s">
        <v>304</v>
      </c>
      <c r="F13" s="33"/>
      <c r="G13" s="32" t="s">
        <v>305</v>
      </c>
      <c r="H13" s="32" t="s">
        <v>306</v>
      </c>
      <c r="I13" s="33">
        <v>0.93</v>
      </c>
    </row>
    <row r="14" ht="15" customHeight="1" spans="1:9">
      <c r="A14" s="32" t="s">
        <v>307</v>
      </c>
      <c r="B14" s="32" t="s">
        <v>308</v>
      </c>
      <c r="C14" s="33">
        <v>107.48</v>
      </c>
      <c r="D14" s="32" t="s">
        <v>309</v>
      </c>
      <c r="E14" s="32" t="s">
        <v>310</v>
      </c>
      <c r="F14" s="33">
        <v>4</v>
      </c>
      <c r="G14" s="32" t="s">
        <v>311</v>
      </c>
      <c r="H14" s="32" t="s">
        <v>312</v>
      </c>
      <c r="I14" s="33"/>
    </row>
    <row r="15" ht="15" customHeight="1" spans="1:9">
      <c r="A15" s="32" t="s">
        <v>313</v>
      </c>
      <c r="B15" s="32" t="s">
        <v>314</v>
      </c>
      <c r="C15" s="33">
        <v>62.49</v>
      </c>
      <c r="D15" s="32" t="s">
        <v>315</v>
      </c>
      <c r="E15" s="32" t="s">
        <v>316</v>
      </c>
      <c r="F15" s="33">
        <v>11</v>
      </c>
      <c r="G15" s="32" t="s">
        <v>317</v>
      </c>
      <c r="H15" s="32" t="s">
        <v>318</v>
      </c>
      <c r="I15" s="33"/>
    </row>
    <row r="16" ht="15" customHeight="1" spans="1:9">
      <c r="A16" s="32" t="s">
        <v>319</v>
      </c>
      <c r="B16" s="32" t="s">
        <v>320</v>
      </c>
      <c r="C16" s="33">
        <v>43.34</v>
      </c>
      <c r="D16" s="32" t="s">
        <v>321</v>
      </c>
      <c r="E16" s="32" t="s">
        <v>322</v>
      </c>
      <c r="F16" s="33">
        <v>36.8</v>
      </c>
      <c r="G16" s="32" t="s">
        <v>323</v>
      </c>
      <c r="H16" s="32" t="s">
        <v>324</v>
      </c>
      <c r="I16" s="33"/>
    </row>
    <row r="17" ht="15" customHeight="1" spans="1:9">
      <c r="A17" s="32" t="s">
        <v>325</v>
      </c>
      <c r="B17" s="32" t="s">
        <v>326</v>
      </c>
      <c r="C17" s="33">
        <v>36.03</v>
      </c>
      <c r="D17" s="32" t="s">
        <v>327</v>
      </c>
      <c r="E17" s="32" t="s">
        <v>328</v>
      </c>
      <c r="F17" s="33"/>
      <c r="G17" s="32" t="s">
        <v>329</v>
      </c>
      <c r="H17" s="32" t="s">
        <v>330</v>
      </c>
      <c r="I17" s="33"/>
    </row>
    <row r="18" ht="15" customHeight="1" spans="1:9">
      <c r="A18" s="32" t="s">
        <v>331</v>
      </c>
      <c r="B18" s="32" t="s">
        <v>332</v>
      </c>
      <c r="C18" s="33">
        <v>9.95</v>
      </c>
      <c r="D18" s="32" t="s">
        <v>333</v>
      </c>
      <c r="E18" s="32" t="s">
        <v>334</v>
      </c>
      <c r="F18" s="33">
        <v>30</v>
      </c>
      <c r="G18" s="32" t="s">
        <v>335</v>
      </c>
      <c r="H18" s="32" t="s">
        <v>336</v>
      </c>
      <c r="I18" s="33"/>
    </row>
    <row r="19" ht="15" customHeight="1" spans="1:9">
      <c r="A19" s="32" t="s">
        <v>337</v>
      </c>
      <c r="B19" s="32" t="s">
        <v>338</v>
      </c>
      <c r="C19" s="33">
        <v>87.8</v>
      </c>
      <c r="D19" s="32" t="s">
        <v>339</v>
      </c>
      <c r="E19" s="32" t="s">
        <v>340</v>
      </c>
      <c r="F19" s="33"/>
      <c r="G19" s="32" t="s">
        <v>341</v>
      </c>
      <c r="H19" s="32" t="s">
        <v>342</v>
      </c>
      <c r="I19" s="33"/>
    </row>
    <row r="20" ht="15" customHeight="1" spans="1:9">
      <c r="A20" s="32" t="s">
        <v>343</v>
      </c>
      <c r="B20" s="32" t="s">
        <v>344</v>
      </c>
      <c r="C20" s="33"/>
      <c r="D20" s="32" t="s">
        <v>345</v>
      </c>
      <c r="E20" s="32" t="s">
        <v>346</v>
      </c>
      <c r="F20" s="33"/>
      <c r="G20" s="32" t="s">
        <v>347</v>
      </c>
      <c r="H20" s="32" t="s">
        <v>348</v>
      </c>
      <c r="I20" s="33"/>
    </row>
    <row r="21" ht="15" customHeight="1" spans="1:9">
      <c r="A21" s="32" t="s">
        <v>349</v>
      </c>
      <c r="B21" s="32" t="s">
        <v>350</v>
      </c>
      <c r="C21" s="33"/>
      <c r="D21" s="32" t="s">
        <v>351</v>
      </c>
      <c r="E21" s="32" t="s">
        <v>352</v>
      </c>
      <c r="F21" s="33"/>
      <c r="G21" s="32" t="s">
        <v>353</v>
      </c>
      <c r="H21" s="32" t="s">
        <v>354</v>
      </c>
      <c r="I21" s="33"/>
    </row>
    <row r="22" ht="15" customHeight="1" spans="1:9">
      <c r="A22" s="32" t="s">
        <v>355</v>
      </c>
      <c r="B22" s="32" t="s">
        <v>356</v>
      </c>
      <c r="C22" s="33">
        <f>SUM(C23:C34)</f>
        <v>74.52</v>
      </c>
      <c r="D22" s="32" t="s">
        <v>357</v>
      </c>
      <c r="E22" s="32" t="s">
        <v>358</v>
      </c>
      <c r="F22" s="33"/>
      <c r="G22" s="32" t="s">
        <v>359</v>
      </c>
      <c r="H22" s="32" t="s">
        <v>360</v>
      </c>
      <c r="I22" s="33"/>
    </row>
    <row r="23" ht="15" customHeight="1" spans="1:9">
      <c r="A23" s="32" t="s">
        <v>361</v>
      </c>
      <c r="B23" s="32" t="s">
        <v>362</v>
      </c>
      <c r="C23" s="33"/>
      <c r="D23" s="32" t="s">
        <v>363</v>
      </c>
      <c r="E23" s="32" t="s">
        <v>364</v>
      </c>
      <c r="F23" s="33"/>
      <c r="G23" s="32" t="s">
        <v>365</v>
      </c>
      <c r="H23" s="32" t="s">
        <v>366</v>
      </c>
      <c r="I23" s="33"/>
    </row>
    <row r="24" ht="15" customHeight="1" spans="1:9">
      <c r="A24" s="32" t="s">
        <v>367</v>
      </c>
      <c r="B24" s="32" t="s">
        <v>368</v>
      </c>
      <c r="C24" s="33">
        <v>0.82</v>
      </c>
      <c r="D24" s="32" t="s">
        <v>369</v>
      </c>
      <c r="E24" s="32" t="s">
        <v>370</v>
      </c>
      <c r="F24" s="33">
        <v>0.69</v>
      </c>
      <c r="G24" s="32" t="s">
        <v>371</v>
      </c>
      <c r="H24" s="32" t="s">
        <v>372</v>
      </c>
      <c r="I24" s="33"/>
    </row>
    <row r="25" ht="15" customHeight="1" spans="1:9">
      <c r="A25" s="32" t="s">
        <v>373</v>
      </c>
      <c r="B25" s="32" t="s">
        <v>374</v>
      </c>
      <c r="C25" s="33"/>
      <c r="D25" s="32" t="s">
        <v>375</v>
      </c>
      <c r="E25" s="32" t="s">
        <v>376</v>
      </c>
      <c r="F25" s="33"/>
      <c r="G25" s="32" t="s">
        <v>377</v>
      </c>
      <c r="H25" s="32" t="s">
        <v>378</v>
      </c>
      <c r="I25" s="33"/>
    </row>
    <row r="26" ht="15" customHeight="1" spans="1:9">
      <c r="A26" s="32" t="s">
        <v>379</v>
      </c>
      <c r="B26" s="32" t="s">
        <v>380</v>
      </c>
      <c r="C26" s="33"/>
      <c r="D26" s="32" t="s">
        <v>381</v>
      </c>
      <c r="E26" s="32" t="s">
        <v>382</v>
      </c>
      <c r="F26" s="33"/>
      <c r="G26" s="32" t="s">
        <v>383</v>
      </c>
      <c r="H26" s="32" t="s">
        <v>384</v>
      </c>
      <c r="I26" s="33"/>
    </row>
    <row r="27" ht="15" customHeight="1" spans="1:9">
      <c r="A27" s="32" t="s">
        <v>385</v>
      </c>
      <c r="B27" s="32" t="s">
        <v>386</v>
      </c>
      <c r="C27" s="33">
        <v>67.76</v>
      </c>
      <c r="D27" s="32" t="s">
        <v>387</v>
      </c>
      <c r="E27" s="32" t="s">
        <v>388</v>
      </c>
      <c r="F27" s="33"/>
      <c r="G27" s="32" t="s">
        <v>389</v>
      </c>
      <c r="H27" s="32" t="s">
        <v>390</v>
      </c>
      <c r="I27" s="33"/>
    </row>
    <row r="28" ht="15" customHeight="1" spans="1:9">
      <c r="A28" s="32" t="s">
        <v>391</v>
      </c>
      <c r="B28" s="32" t="s">
        <v>392</v>
      </c>
      <c r="C28" s="33"/>
      <c r="D28" s="32" t="s">
        <v>393</v>
      </c>
      <c r="E28" s="32" t="s">
        <v>394</v>
      </c>
      <c r="F28" s="33"/>
      <c r="G28" s="32" t="s">
        <v>395</v>
      </c>
      <c r="H28" s="32" t="s">
        <v>396</v>
      </c>
      <c r="I28" s="33">
        <f>SUM(I29:I33)</f>
        <v>0</v>
      </c>
    </row>
    <row r="29" ht="15" customHeight="1" spans="1:9">
      <c r="A29" s="32" t="s">
        <v>397</v>
      </c>
      <c r="B29" s="32" t="s">
        <v>398</v>
      </c>
      <c r="C29" s="33">
        <v>5.93</v>
      </c>
      <c r="D29" s="32" t="s">
        <v>399</v>
      </c>
      <c r="E29" s="32" t="s">
        <v>400</v>
      </c>
      <c r="F29" s="33"/>
      <c r="G29" s="32" t="s">
        <v>401</v>
      </c>
      <c r="H29" s="32" t="s">
        <v>402</v>
      </c>
      <c r="I29" s="33"/>
    </row>
    <row r="30" ht="15" customHeight="1" spans="1:9">
      <c r="A30" s="32" t="s">
        <v>403</v>
      </c>
      <c r="B30" s="32" t="s">
        <v>404</v>
      </c>
      <c r="C30" s="33"/>
      <c r="D30" s="32" t="s">
        <v>405</v>
      </c>
      <c r="E30" s="32" t="s">
        <v>406</v>
      </c>
      <c r="F30" s="33">
        <v>13.56</v>
      </c>
      <c r="G30" s="32" t="s">
        <v>407</v>
      </c>
      <c r="H30" s="32" t="s">
        <v>408</v>
      </c>
      <c r="I30" s="33"/>
    </row>
    <row r="31" ht="15" customHeight="1" spans="1:9">
      <c r="A31" s="32" t="s">
        <v>409</v>
      </c>
      <c r="B31" s="32" t="s">
        <v>410</v>
      </c>
      <c r="C31" s="33">
        <v>0.01</v>
      </c>
      <c r="D31" s="32" t="s">
        <v>411</v>
      </c>
      <c r="E31" s="32" t="s">
        <v>412</v>
      </c>
      <c r="F31" s="33">
        <v>13.01</v>
      </c>
      <c r="G31" s="32" t="s">
        <v>413</v>
      </c>
      <c r="H31" s="32" t="s">
        <v>414</v>
      </c>
      <c r="I31" s="33"/>
    </row>
    <row r="32" ht="15" customHeight="1" spans="1:9">
      <c r="A32" s="32" t="s">
        <v>415</v>
      </c>
      <c r="B32" s="32" t="s">
        <v>416</v>
      </c>
      <c r="C32" s="33"/>
      <c r="D32" s="32" t="s">
        <v>417</v>
      </c>
      <c r="E32" s="32" t="s">
        <v>418</v>
      </c>
      <c r="F32" s="33">
        <v>21.9</v>
      </c>
      <c r="G32" s="32" t="s">
        <v>419</v>
      </c>
      <c r="H32" s="32" t="s">
        <v>420</v>
      </c>
      <c r="I32" s="33"/>
    </row>
    <row r="33" ht="15" customHeight="1" spans="1:9">
      <c r="A33" s="32" t="s">
        <v>421</v>
      </c>
      <c r="B33" s="32" t="s">
        <v>422</v>
      </c>
      <c r="C33" s="33"/>
      <c r="D33" s="32" t="s">
        <v>423</v>
      </c>
      <c r="E33" s="32" t="s">
        <v>424</v>
      </c>
      <c r="F33" s="33">
        <v>12.49</v>
      </c>
      <c r="G33" s="32" t="s">
        <v>425</v>
      </c>
      <c r="H33" s="32" t="s">
        <v>426</v>
      </c>
      <c r="I33" s="33"/>
    </row>
    <row r="34" ht="15" customHeight="1" spans="1:9">
      <c r="A34" s="32" t="s">
        <v>427</v>
      </c>
      <c r="B34" s="32" t="s">
        <v>428</v>
      </c>
      <c r="C34" s="33"/>
      <c r="D34" s="32" t="s">
        <v>429</v>
      </c>
      <c r="E34" s="32" t="s">
        <v>430</v>
      </c>
      <c r="F34" s="33"/>
      <c r="G34" s="32"/>
      <c r="H34" s="32"/>
      <c r="I34" s="33"/>
    </row>
    <row r="35" ht="15" customHeight="1" spans="1:9">
      <c r="A35" s="32"/>
      <c r="B35" s="32"/>
      <c r="C35" s="33"/>
      <c r="D35" s="32" t="s">
        <v>431</v>
      </c>
      <c r="E35" s="32" t="s">
        <v>432</v>
      </c>
      <c r="F35" s="33"/>
      <c r="G35" s="32"/>
      <c r="H35" s="32"/>
      <c r="I35" s="33"/>
    </row>
    <row r="36" ht="15" customHeight="1" spans="1:9">
      <c r="A36" s="30" t="s">
        <v>433</v>
      </c>
      <c r="B36" s="30"/>
      <c r="C36" s="33">
        <f>C8+C22</f>
        <v>1264.86</v>
      </c>
      <c r="D36" s="30" t="s">
        <v>434</v>
      </c>
      <c r="E36" s="30"/>
      <c r="F36" s="30"/>
      <c r="G36" s="30"/>
      <c r="H36" s="30"/>
      <c r="I36" s="33">
        <f>I28+I11+I8+F8</f>
        <v>155.41</v>
      </c>
    </row>
    <row r="37" ht="15" customHeight="1" spans="1:9">
      <c r="A37" s="21" t="s">
        <v>435</v>
      </c>
      <c r="B37" s="21"/>
      <c r="C37" s="21"/>
      <c r="D37" s="21"/>
      <c r="E37" s="21"/>
      <c r="F37" s="21"/>
      <c r="G37" s="21"/>
      <c r="H37" s="21"/>
      <c r="I37" s="21"/>
    </row>
  </sheetData>
  <mergeCells count="16">
    <mergeCell ref="A1:B1"/>
    <mergeCell ref="A2:I2"/>
    <mergeCell ref="A5:C5"/>
    <mergeCell ref="D5:I5"/>
    <mergeCell ref="A36:B36"/>
    <mergeCell ref="D36:H36"/>
    <mergeCell ref="A37:I37"/>
    <mergeCell ref="A6:A7"/>
    <mergeCell ref="B6:B7"/>
    <mergeCell ref="C6:C7"/>
    <mergeCell ref="D6:D7"/>
    <mergeCell ref="E6:E7"/>
    <mergeCell ref="F6:F7"/>
    <mergeCell ref="G6:G7"/>
    <mergeCell ref="H6:H7"/>
    <mergeCell ref="I6:I7"/>
  </mergeCells>
  <pageMargins left="0.699305555555556" right="0.699305555555556" top="0.75" bottom="0.75" header="0.3" footer="0.3"/>
  <pageSetup paperSize="9" scale="58"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0"/>
  <sheetViews>
    <sheetView workbookViewId="0">
      <pane xSplit="4" ySplit="10" topLeftCell="E11" activePane="bottomRight" state="frozen"/>
      <selection/>
      <selection pane="topRight"/>
      <selection pane="bottomLeft"/>
      <selection pane="bottomRight" activeCell="H30" sqref="H30"/>
    </sheetView>
  </sheetViews>
  <sheetFormatPr defaultColWidth="9" defaultRowHeight="14.25"/>
  <cols>
    <col min="1" max="3" width="2.75" customWidth="1"/>
    <col min="4" max="4" width="32.75" customWidth="1"/>
    <col min="5" max="10" width="14" customWidth="1"/>
  </cols>
  <sheetData>
    <row r="1" spans="1:10">
      <c r="A1" s="12" t="s">
        <v>436</v>
      </c>
      <c r="B1" s="22"/>
      <c r="C1" s="22"/>
      <c r="D1" s="3"/>
      <c r="E1" s="3"/>
      <c r="F1" s="3"/>
      <c r="G1" s="3"/>
      <c r="H1" s="3"/>
      <c r="I1" s="3"/>
    </row>
    <row r="2" ht="21.75" customHeight="1" spans="1:10">
      <c r="A2" s="4" t="s">
        <v>437</v>
      </c>
      <c r="B2" s="4"/>
      <c r="C2" s="4"/>
      <c r="D2" s="4"/>
      <c r="E2" s="4"/>
      <c r="F2" s="4"/>
      <c r="G2" s="4"/>
      <c r="H2" s="4"/>
      <c r="I2" s="4"/>
      <c r="J2" s="4"/>
    </row>
    <row r="3" spans="1:10">
      <c r="A3" s="13"/>
      <c r="B3" s="13"/>
      <c r="C3" s="13"/>
      <c r="D3" s="5"/>
      <c r="E3" s="5"/>
      <c r="F3" s="5"/>
      <c r="G3" s="5"/>
      <c r="H3" s="5"/>
      <c r="I3" s="6" t="s">
        <v>438</v>
      </c>
      <c r="J3" s="6"/>
    </row>
    <row r="4" spans="1:10">
      <c r="A4" s="7" t="s">
        <v>63</v>
      </c>
      <c r="B4" s="13"/>
      <c r="C4" s="13"/>
      <c r="D4" s="8"/>
      <c r="E4" s="8"/>
      <c r="F4" s="8"/>
      <c r="G4" s="8"/>
      <c r="H4" s="8"/>
      <c r="I4" s="23" t="s">
        <v>64</v>
      </c>
      <c r="J4" s="23"/>
    </row>
    <row r="5" ht="19.5" customHeight="1" spans="1:10">
      <c r="A5" s="15" t="s">
        <v>67</v>
      </c>
      <c r="B5" s="15"/>
      <c r="C5" s="15"/>
      <c r="D5" s="15"/>
      <c r="E5" s="9" t="s">
        <v>165</v>
      </c>
      <c r="F5" s="9" t="s">
        <v>439</v>
      </c>
      <c r="G5" s="9" t="s">
        <v>263</v>
      </c>
      <c r="H5" s="9"/>
      <c r="I5" s="9"/>
      <c r="J5" s="9" t="s">
        <v>167</v>
      </c>
    </row>
    <row r="6" ht="19.5" customHeight="1" spans="1:10">
      <c r="A6" s="9" t="s">
        <v>185</v>
      </c>
      <c r="B6" s="9"/>
      <c r="C6" s="9"/>
      <c r="D6" s="15" t="s">
        <v>186</v>
      </c>
      <c r="E6" s="9"/>
      <c r="F6" s="9"/>
      <c r="G6" s="9" t="s">
        <v>187</v>
      </c>
      <c r="H6" s="9" t="s">
        <v>235</v>
      </c>
      <c r="I6" s="9" t="s">
        <v>236</v>
      </c>
      <c r="J6" s="9"/>
    </row>
    <row r="7" ht="19.5" customHeight="1" spans="1:10">
      <c r="A7" s="9"/>
      <c r="B7" s="9"/>
      <c r="C7" s="9"/>
      <c r="D7" s="15"/>
      <c r="E7" s="9"/>
      <c r="F7" s="9"/>
      <c r="G7" s="9"/>
      <c r="H7" s="9" t="s">
        <v>187</v>
      </c>
      <c r="I7" s="9" t="s">
        <v>187</v>
      </c>
      <c r="J7" s="9"/>
    </row>
    <row r="8" ht="19.5" customHeight="1" spans="1:10">
      <c r="A8" s="16"/>
      <c r="B8" s="16"/>
      <c r="C8" s="16"/>
      <c r="D8" s="17"/>
      <c r="E8" s="9"/>
      <c r="F8" s="9"/>
      <c r="G8" s="9"/>
      <c r="H8" s="9"/>
      <c r="I8" s="9"/>
      <c r="J8" s="9"/>
    </row>
    <row r="9" ht="19.5" customHeight="1" spans="1:10">
      <c r="A9" s="15" t="s">
        <v>70</v>
      </c>
      <c r="B9" s="15"/>
      <c r="C9" s="15"/>
      <c r="D9" s="15"/>
      <c r="E9" s="15" t="s">
        <v>71</v>
      </c>
      <c r="F9" s="15" t="s">
        <v>72</v>
      </c>
      <c r="G9" s="15" t="s">
        <v>80</v>
      </c>
      <c r="H9" s="15" t="s">
        <v>84</v>
      </c>
      <c r="I9" s="15" t="s">
        <v>88</v>
      </c>
      <c r="J9" s="15" t="s">
        <v>92</v>
      </c>
    </row>
    <row r="10" ht="19.5" customHeight="1" spans="1:10">
      <c r="A10" s="15" t="s">
        <v>188</v>
      </c>
      <c r="B10" s="15"/>
      <c r="C10" s="15"/>
      <c r="D10" s="15"/>
      <c r="E10" s="18"/>
      <c r="F10" s="18"/>
      <c r="G10" s="18"/>
      <c r="H10" s="18"/>
      <c r="I10" s="18"/>
      <c r="J10" s="18"/>
    </row>
    <row r="11" ht="19.5" customHeight="1" spans="1:10">
      <c r="A11" s="19"/>
      <c r="B11" s="19"/>
      <c r="C11" s="19"/>
      <c r="D11" s="15"/>
      <c r="E11" s="18"/>
      <c r="F11" s="18"/>
      <c r="G11" s="18"/>
      <c r="H11" s="18"/>
      <c r="I11" s="18"/>
      <c r="J11" s="18"/>
    </row>
    <row r="12" ht="19.5" customHeight="1" spans="1:10">
      <c r="A12" s="19"/>
      <c r="B12" s="19"/>
      <c r="C12" s="19"/>
      <c r="D12" s="15"/>
      <c r="E12" s="18"/>
      <c r="F12" s="18"/>
      <c r="G12" s="18"/>
      <c r="H12" s="18"/>
      <c r="I12" s="18"/>
      <c r="J12" s="18"/>
    </row>
    <row r="13" ht="19.5" customHeight="1" spans="1:10">
      <c r="A13" s="19"/>
      <c r="B13" s="19"/>
      <c r="C13" s="19"/>
      <c r="D13" s="15"/>
      <c r="E13" s="18"/>
      <c r="F13" s="18"/>
      <c r="G13" s="18"/>
      <c r="H13" s="18"/>
      <c r="I13" s="18"/>
      <c r="J13" s="18"/>
    </row>
    <row r="14" ht="19.5" customHeight="1" spans="1:10">
      <c r="A14" s="19"/>
      <c r="B14" s="19"/>
      <c r="C14" s="19"/>
      <c r="D14" s="15"/>
      <c r="E14" s="18"/>
      <c r="F14" s="18"/>
      <c r="G14" s="18"/>
      <c r="H14" s="18"/>
      <c r="I14" s="18"/>
      <c r="J14" s="18"/>
    </row>
    <row r="15" ht="19.5" customHeight="1" spans="1:10">
      <c r="A15" s="19"/>
      <c r="B15" s="19"/>
      <c r="C15" s="19"/>
      <c r="D15" s="15"/>
      <c r="E15" s="18"/>
      <c r="F15" s="18"/>
      <c r="G15" s="18"/>
      <c r="H15" s="18"/>
      <c r="I15" s="18"/>
      <c r="J15" s="18"/>
    </row>
    <row r="16" ht="19.5" customHeight="1" spans="1:10">
      <c r="A16" s="19"/>
      <c r="B16" s="19"/>
      <c r="C16" s="19"/>
      <c r="D16" s="15"/>
      <c r="E16" s="18"/>
      <c r="F16" s="18"/>
      <c r="G16" s="18"/>
      <c r="H16" s="18"/>
      <c r="I16" s="18"/>
      <c r="J16" s="18"/>
    </row>
    <row r="17" ht="19.5" customHeight="1" spans="1:10">
      <c r="A17" s="19"/>
      <c r="B17" s="19"/>
      <c r="C17" s="19"/>
      <c r="D17" s="15"/>
      <c r="E17" s="18"/>
      <c r="F17" s="18"/>
      <c r="G17" s="18"/>
      <c r="H17" s="18"/>
      <c r="I17" s="18"/>
      <c r="J17" s="18"/>
    </row>
    <row r="18" ht="19.5" customHeight="1" spans="1:10">
      <c r="A18" s="19"/>
      <c r="B18" s="19"/>
      <c r="C18" s="19"/>
      <c r="D18" s="15"/>
      <c r="E18" s="18"/>
      <c r="F18" s="18"/>
      <c r="G18" s="18"/>
      <c r="H18" s="18"/>
      <c r="I18" s="18"/>
      <c r="J18" s="18"/>
    </row>
    <row r="19" ht="19.5" customHeight="1" spans="1:10">
      <c r="A19" s="19"/>
      <c r="B19" s="19"/>
      <c r="C19" s="19"/>
      <c r="D19" s="19"/>
      <c r="E19" s="20"/>
      <c r="F19" s="20"/>
      <c r="G19" s="20"/>
      <c r="H19" s="20"/>
      <c r="I19" s="20"/>
      <c r="J19" s="20"/>
    </row>
    <row r="20" ht="15" customHeight="1" spans="1:10">
      <c r="A20" s="21" t="s">
        <v>440</v>
      </c>
      <c r="B20" s="21"/>
      <c r="C20" s="21"/>
      <c r="D20" s="21"/>
      <c r="E20" s="21"/>
      <c r="F20" s="21"/>
      <c r="G20" s="21"/>
      <c r="H20" s="21"/>
      <c r="I20" s="21"/>
      <c r="J20" s="21"/>
    </row>
  </sheetData>
  <mergeCells count="26">
    <mergeCell ref="A1:C1"/>
    <mergeCell ref="A2:J2"/>
    <mergeCell ref="I3:J3"/>
    <mergeCell ref="I4:J4"/>
    <mergeCell ref="A5:D5"/>
    <mergeCell ref="G5:I5"/>
    <mergeCell ref="A9:D9"/>
    <mergeCell ref="A10:D10"/>
    <mergeCell ref="A11:C11"/>
    <mergeCell ref="A12:C12"/>
    <mergeCell ref="A13:C13"/>
    <mergeCell ref="A14:C14"/>
    <mergeCell ref="A15:C15"/>
    <mergeCell ref="A16:C16"/>
    <mergeCell ref="A17:C17"/>
    <mergeCell ref="A18:C18"/>
    <mergeCell ref="A19:C19"/>
    <mergeCell ref="A20:J20"/>
    <mergeCell ref="D6:D8"/>
    <mergeCell ref="E5:E8"/>
    <mergeCell ref="F5:F8"/>
    <mergeCell ref="G6:G8"/>
    <mergeCell ref="H6:H8"/>
    <mergeCell ref="I6:I8"/>
    <mergeCell ref="J5:J8"/>
    <mergeCell ref="A6:C8"/>
  </mergeCells>
  <dataValidations count="1">
    <dataValidation type="list" allowBlank="1" sqref="A11:A34">
      <formula1>#REF!</formula1>
    </dataValidation>
  </dataValidations>
  <pageMargins left="0.708333333333333" right="0.708333333333333" top="0.747916666666667" bottom="0.747916666666667" header="0.314583333333333" footer="0.314583333333333"/>
  <pageSetup paperSize="9" scale="71" fitToHeight="0" orientation="portrait" blackAndWhite="1"/>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0"/>
  <sheetViews>
    <sheetView workbookViewId="0">
      <pane xSplit="4" ySplit="10" topLeftCell="E14" activePane="bottomRight" state="frozen"/>
      <selection/>
      <selection pane="topRight"/>
      <selection pane="bottomLeft"/>
      <selection pane="bottomRight" activeCell="I22" sqref="I22"/>
    </sheetView>
  </sheetViews>
  <sheetFormatPr defaultColWidth="9" defaultRowHeight="14.25" outlineLevelCol="6"/>
  <cols>
    <col min="1" max="3" width="8.25" customWidth="1"/>
    <col min="4" max="4" width="32.75" customWidth="1"/>
    <col min="5" max="7" width="21" customWidth="1"/>
  </cols>
  <sheetData>
    <row r="1" customHeight="1" spans="1:7">
      <c r="A1" s="12" t="s">
        <v>441</v>
      </c>
      <c r="B1" s="12"/>
      <c r="C1" s="12"/>
      <c r="D1" s="3"/>
      <c r="E1" s="3"/>
      <c r="F1" s="3"/>
    </row>
    <row r="2" ht="21.75" customHeight="1" spans="1:7">
      <c r="A2" s="4" t="s">
        <v>442</v>
      </c>
      <c r="B2" s="4"/>
      <c r="C2" s="4"/>
      <c r="D2" s="4"/>
      <c r="E2" s="4"/>
      <c r="F2" s="4"/>
      <c r="G2" s="4"/>
    </row>
    <row r="3" spans="1:7">
      <c r="A3" s="13"/>
      <c r="B3" s="13"/>
      <c r="C3" s="13"/>
      <c r="D3" s="5"/>
      <c r="E3" s="5"/>
      <c r="F3" s="6" t="s">
        <v>443</v>
      </c>
      <c r="G3" s="6"/>
    </row>
    <row r="4" spans="1:7">
      <c r="A4" s="7" t="s">
        <v>63</v>
      </c>
      <c r="B4" s="13"/>
      <c r="C4" s="13"/>
      <c r="D4" s="8"/>
      <c r="E4" s="8"/>
      <c r="F4" s="14" t="s">
        <v>64</v>
      </c>
      <c r="G4" s="14"/>
    </row>
    <row r="5" ht="18.75" customHeight="1" spans="1:7">
      <c r="A5" s="15" t="s">
        <v>67</v>
      </c>
      <c r="B5" s="15"/>
      <c r="C5" s="15"/>
      <c r="D5" s="15"/>
      <c r="E5" s="9" t="s">
        <v>263</v>
      </c>
      <c r="F5" s="9"/>
      <c r="G5" s="9"/>
    </row>
    <row r="6" ht="18.75" customHeight="1" spans="1:7">
      <c r="A6" s="9" t="s">
        <v>185</v>
      </c>
      <c r="B6" s="9"/>
      <c r="C6" s="9"/>
      <c r="D6" s="15" t="s">
        <v>186</v>
      </c>
      <c r="E6" s="9" t="s">
        <v>188</v>
      </c>
      <c r="F6" s="9" t="s">
        <v>235</v>
      </c>
      <c r="G6" s="9" t="s">
        <v>236</v>
      </c>
    </row>
    <row r="7" ht="18.75" customHeight="1" spans="1:7">
      <c r="A7" s="9"/>
      <c r="B7" s="9"/>
      <c r="C7" s="9"/>
      <c r="D7" s="15"/>
      <c r="E7" s="9"/>
      <c r="F7" s="9" t="s">
        <v>187</v>
      </c>
      <c r="G7" s="9" t="s">
        <v>187</v>
      </c>
    </row>
    <row r="8" ht="18.75" customHeight="1" spans="1:7">
      <c r="A8" s="16"/>
      <c r="B8" s="16"/>
      <c r="C8" s="16"/>
      <c r="D8" s="17"/>
      <c r="E8" s="9"/>
      <c r="F8" s="9"/>
      <c r="G8" s="9"/>
    </row>
    <row r="9" ht="27.75" customHeight="1" spans="1:7">
      <c r="A9" s="15" t="s">
        <v>70</v>
      </c>
      <c r="B9" s="15"/>
      <c r="C9" s="15"/>
      <c r="D9" s="15"/>
      <c r="E9" s="15" t="s">
        <v>71</v>
      </c>
      <c r="F9" s="15" t="s">
        <v>72</v>
      </c>
      <c r="G9" s="15" t="s">
        <v>80</v>
      </c>
    </row>
    <row r="10" ht="27.75" customHeight="1" spans="1:7">
      <c r="A10" s="15" t="s">
        <v>188</v>
      </c>
      <c r="B10" s="15"/>
      <c r="C10" s="15"/>
      <c r="D10" s="15"/>
      <c r="E10" s="18"/>
      <c r="F10" s="18"/>
      <c r="G10" s="18"/>
    </row>
    <row r="11" ht="27.75" customHeight="1" spans="1:7">
      <c r="A11" s="19"/>
      <c r="B11" s="19"/>
      <c r="C11" s="19"/>
      <c r="D11" s="15"/>
      <c r="E11" s="18"/>
      <c r="F11" s="18"/>
      <c r="G11" s="18"/>
    </row>
    <row r="12" ht="27.75" customHeight="1" spans="1:7">
      <c r="A12" s="19"/>
      <c r="B12" s="19"/>
      <c r="C12" s="19"/>
      <c r="D12" s="15"/>
      <c r="E12" s="18"/>
      <c r="F12" s="18"/>
      <c r="G12" s="18"/>
    </row>
    <row r="13" ht="27.75" customHeight="1" spans="1:7">
      <c r="A13" s="19"/>
      <c r="B13" s="19"/>
      <c r="C13" s="19"/>
      <c r="D13" s="15"/>
      <c r="E13" s="18"/>
      <c r="F13" s="18"/>
      <c r="G13" s="18"/>
    </row>
    <row r="14" ht="27.75" customHeight="1" spans="1:7">
      <c r="A14" s="19"/>
      <c r="B14" s="19"/>
      <c r="C14" s="19"/>
      <c r="D14" s="15"/>
      <c r="E14" s="18"/>
      <c r="F14" s="18"/>
      <c r="G14" s="18"/>
    </row>
    <row r="15" ht="27.75" customHeight="1" spans="1:7">
      <c r="A15" s="19"/>
      <c r="B15" s="19"/>
      <c r="C15" s="19"/>
      <c r="D15" s="15"/>
      <c r="E15" s="18"/>
      <c r="F15" s="18"/>
      <c r="G15" s="18"/>
    </row>
    <row r="16" ht="27.75" customHeight="1" spans="1:7">
      <c r="A16" s="19"/>
      <c r="B16" s="19"/>
      <c r="C16" s="19"/>
      <c r="D16" s="15"/>
      <c r="E16" s="18"/>
      <c r="F16" s="18"/>
      <c r="G16" s="18"/>
    </row>
    <row r="17" ht="27.75" customHeight="1" spans="1:7">
      <c r="A17" s="19"/>
      <c r="B17" s="19"/>
      <c r="C17" s="19"/>
      <c r="D17" s="15"/>
      <c r="E17" s="18"/>
      <c r="F17" s="18"/>
      <c r="G17" s="18"/>
    </row>
    <row r="18" ht="27.75" customHeight="1" spans="1:7">
      <c r="A18" s="19"/>
      <c r="B18" s="19"/>
      <c r="C18" s="19"/>
      <c r="D18" s="15"/>
      <c r="E18" s="18"/>
      <c r="F18" s="18"/>
      <c r="G18" s="18"/>
    </row>
    <row r="19" ht="27.75" customHeight="1" spans="1:7">
      <c r="A19" s="19"/>
      <c r="B19" s="19"/>
      <c r="C19" s="19"/>
      <c r="D19" s="19"/>
      <c r="E19" s="20"/>
      <c r="F19" s="20"/>
      <c r="G19" s="20"/>
    </row>
    <row r="20" ht="15" customHeight="1" spans="1:7">
      <c r="A20" s="21" t="s">
        <v>444</v>
      </c>
      <c r="B20" s="21"/>
      <c r="C20" s="21"/>
      <c r="D20" s="21"/>
      <c r="E20" s="21"/>
      <c r="F20" s="21"/>
      <c r="G20" s="21"/>
    </row>
  </sheetData>
  <mergeCells count="23">
    <mergeCell ref="A1:C1"/>
    <mergeCell ref="A2:G2"/>
    <mergeCell ref="F3:G3"/>
    <mergeCell ref="F4:G4"/>
    <mergeCell ref="A5:D5"/>
    <mergeCell ref="E5:G5"/>
    <mergeCell ref="A9:D9"/>
    <mergeCell ref="A10:D10"/>
    <mergeCell ref="A11:C11"/>
    <mergeCell ref="A12:C12"/>
    <mergeCell ref="A13:C13"/>
    <mergeCell ref="A14:C14"/>
    <mergeCell ref="A15:C15"/>
    <mergeCell ref="A16:C16"/>
    <mergeCell ref="A17:C17"/>
    <mergeCell ref="A18:C18"/>
    <mergeCell ref="A19:C19"/>
    <mergeCell ref="A20:G20"/>
    <mergeCell ref="D6:D8"/>
    <mergeCell ref="E6:E8"/>
    <mergeCell ref="F6:F8"/>
    <mergeCell ref="G6:G8"/>
    <mergeCell ref="A6:C8"/>
  </mergeCells>
  <dataValidations count="1">
    <dataValidation type="list" allowBlank="1" sqref="A11:A20">
      <formula1>#REF!</formula1>
    </dataValidation>
  </dataValidations>
  <pageMargins left="0.699305555555556" right="0.699305555555556" top="0.75" bottom="0.75" header="0.3" footer="0.3"/>
  <pageSetup paperSize="9" scale="7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FMDM 封面代码</vt: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一般公共预算财政拨款基本支出决算明细表（公开6表）</vt:lpstr>
      <vt:lpstr>Z09 政府性基金预算财政拨款收入支出决算表（公开07表）</vt:lpstr>
      <vt:lpstr>Z11 国有资本经营预算财政拨款支出决算表（公开08表）</vt:lpstr>
      <vt:lpstr>F03 财政拨款“三公”经费支出决算表（公开09表）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Security.</cp:lastModifiedBy>
  <dcterms:created xsi:type="dcterms:W3CDTF">2023-08-06T12:42:00Z</dcterms:created>
  <cp:lastPrinted>2023-08-08T09:21:00Z</cp:lastPrinted>
  <dcterms:modified xsi:type="dcterms:W3CDTF">2026-09-11T08:35:20Z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33C09821CDC843F180519997630F2EE8_12</vt:lpwstr>
  </property>
  <property fmtid="{D5CDD505-2E9C-101B-9397-08002B2CF9AE}" pid="3" name="KSOProductBuildVer">
    <vt:lpwstr>2052-12.1.0.28505</vt:lpwstr>
  </property>
  <property fmtid="{D5CDD505-2E9C-101B-9397-08002B2CF9AE}" pid="4" name="CalculationRule">
    <vt:i4>0</vt:i4>
  </property>
</Properties>
</file>