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5440" windowHeight="12540" firstSheet="10" activeTab="13"/>
  </bookViews>
  <sheets>
    <sheet name="封面" sheetId="1" r:id="rId1"/>
    <sheet name="目录" sheetId="2" r:id="rId2"/>
    <sheet name="部门收支总体情况表" sheetId="3" r:id="rId3"/>
    <sheet name="部门收入总体情况表" sheetId="4" r:id="rId4"/>
    <sheet name="部门支出总体情况表" sheetId="5" r:id="rId5"/>
    <sheet name="财政拨款收支总体情况表" sheetId="6" r:id="rId6"/>
    <sheet name="财政拨款支出表" sheetId="7" r:id="rId7"/>
    <sheet name="一般公共预算支出情况表" sheetId="8" r:id="rId8"/>
    <sheet name="一般公共预算基本支出表" sheetId="9" r:id="rId9"/>
    <sheet name="一般公共预算“三公”经费、会议费、培训费支出情况表" sheetId="10" r:id="rId10"/>
    <sheet name="一般公共预算机关运行经费" sheetId="11" r:id="rId11"/>
    <sheet name="政府性基金预算支出情况表" sheetId="12" r:id="rId12"/>
    <sheet name="部门管理转移支付表" sheetId="13" r:id="rId13"/>
    <sheet name="2023年肃南裕固族自治县财政局（汇总）政府采购预算表" sheetId="14" r:id="rId14"/>
  </sheets>
  <calcPr calcId="125725"/>
</workbook>
</file>

<file path=xl/calcChain.xml><?xml version="1.0" encoding="utf-8"?>
<calcChain xmlns="http://schemas.openxmlformats.org/spreadsheetml/2006/main">
  <c r="K39" i="14"/>
  <c r="H39"/>
  <c r="H27"/>
  <c r="H26"/>
  <c r="H25"/>
  <c r="H24"/>
  <c r="H23"/>
  <c r="H22"/>
  <c r="H21"/>
  <c r="H20"/>
  <c r="H19"/>
  <c r="H17"/>
  <c r="H16" s="1"/>
  <c r="H6" s="1"/>
  <c r="L16"/>
  <c r="K16"/>
  <c r="J16"/>
  <c r="I16"/>
  <c r="M7"/>
  <c r="L7"/>
  <c r="K7"/>
  <c r="K6" s="1"/>
  <c r="J7"/>
  <c r="J6" s="1"/>
  <c r="I7"/>
  <c r="H7"/>
  <c r="G7"/>
  <c r="G6" s="1"/>
  <c r="L6"/>
  <c r="I6"/>
  <c r="B42" i="3"/>
  <c r="B39"/>
</calcChain>
</file>

<file path=xl/sharedStrings.xml><?xml version="1.0" encoding="utf-8"?>
<sst xmlns="http://schemas.openxmlformats.org/spreadsheetml/2006/main" count="793" uniqueCount="449">
  <si>
    <t>单位代码：</t>
  </si>
  <si>
    <t>116222227202319824</t>
  </si>
  <si>
    <t>单位名称：</t>
  </si>
  <si>
    <t>肃南县财政局（汇总）</t>
  </si>
  <si>
    <t>部门预算公开表</t>
  </si>
  <si>
    <t xml:space="preserve">     </t>
  </si>
  <si>
    <t>编制日期：</t>
  </si>
  <si>
    <t>部门领导：</t>
  </si>
  <si>
    <t>孙玉国</t>
  </si>
  <si>
    <t>财务负责人：</t>
  </si>
  <si>
    <t>杨鸿</t>
  </si>
  <si>
    <t>制表人：</t>
  </si>
  <si>
    <t>109001审核人</t>
  </si>
  <si>
    <t>张莉</t>
  </si>
  <si>
    <t xml:space="preserve">      </t>
  </si>
  <si>
    <t>目录</t>
  </si>
  <si>
    <t>表  名</t>
  </si>
  <si>
    <t xml:space="preserve">备  注
</t>
  </si>
  <si>
    <t>（１）部门收支总体情况表</t>
  </si>
  <si>
    <t xml:space="preserve">
</t>
  </si>
  <si>
    <t>（２）部门收入总体情况表</t>
  </si>
  <si>
    <t xml:space="preserve">财务预算口径
</t>
  </si>
  <si>
    <t>（３）部门支出总体情况表</t>
  </si>
  <si>
    <t>功能分类全口径</t>
  </si>
  <si>
    <t>（４）财政拨款收支总体情况表</t>
  </si>
  <si>
    <t>（５）财政拨款支出表</t>
  </si>
  <si>
    <t>财政拨款按单位</t>
  </si>
  <si>
    <t>（６）一般公共预算支出情况表</t>
  </si>
  <si>
    <t>功能分类</t>
  </si>
  <si>
    <t>（７）一般公共预算基本支出情况表</t>
  </si>
  <si>
    <t>支出经济分类</t>
  </si>
  <si>
    <t>（８）一般公共预算“三公”经费、会议费、培训费安排表</t>
  </si>
  <si>
    <t>机关运行经费、经济分类</t>
  </si>
  <si>
    <t>（９）一般公共预算机关运行经费</t>
  </si>
  <si>
    <t>（１０）政府性基金预算支出情况表</t>
  </si>
  <si>
    <t>（１１）部门管理转移支付表</t>
  </si>
  <si>
    <t>（１2）2023年肃南裕固族自治县财政局（汇总）政府采购预算表</t>
  </si>
  <si>
    <t>部门收支总体情况表</t>
  </si>
  <si>
    <t>单位：万元</t>
  </si>
  <si>
    <t>收入</t>
  </si>
  <si>
    <t>支出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</si>
  <si>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</si>
  <si>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</si>
  <si>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</si>
  <si>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</si>
  <si>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</si>
  <si>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</si>
  <si>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</si>
  <si>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</si>
  <si>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</si>
  <si>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</si>
  <si>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</si>
  <si>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</si>
  <si>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</si>
  <si>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</si>
  <si>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七、附属单位上级收入</t>
  </si>
  <si>
    <t>七、文化旅游体育与传媒支出</t>
  </si>
  <si>
    <t>八、经营收入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</si>
  <si>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</si>
  <si>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</si>
  <si>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</si>
  <si>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</si>
  <si>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</si>
  <si>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</si>
  <si>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</si>
  <si>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</si>
  <si>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</si>
  <si>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</si>
  <si>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</si>
  <si>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</si>
  <si>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</si>
  <si>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</si>
  <si>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</si>
  <si>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</si>
  <si>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</si>
  <si>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</si>
  <si>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</si>
  <si>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</si>
  <si>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</si>
  <si>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</si>
  <si>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</si>
  <si>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</si>
  <si>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</si>
  <si>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</si>
  <si>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</si>
  <si>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</si>
  <si>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</si>
  <si>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</si>
  <si>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部门收入总体情况表</t>
  </si>
  <si>
    <t xml:space="preserve">     经费拨款</t>
  </si>
  <si>
    <t>二、政府性基金财政拨款收入</t>
  </si>
  <si>
    <t xml:space="preserve">        本年收入合计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</si>
  <si>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</si>
  <si>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</si>
  <si>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</si>
  <si>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</si>
  <si>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</si>
  <si>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</si>
  <si>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</si>
  <si>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合计</t>
  </si>
  <si>
    <t>一般公共服务支出</t>
  </si>
  <si>
    <t xml:space="preserve">  财政事务</t>
  </si>
  <si>
    <t xml:space="preserve">    行政运行</t>
  </si>
  <si>
    <t xml:space="preserve">    一般行政管理事务</t>
  </si>
  <si>
    <t xml:space="preserve">    信息化建设</t>
  </si>
  <si>
    <t xml:space="preserve">    财政委托业务支出</t>
  </si>
  <si>
    <t xml:space="preserve">    事业运行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</si>
  <si>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</si>
  <si>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</si>
  <si>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</si>
  <si>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其他社会保障和就业支出</t>
  </si>
  <si>
    <t xml:space="preserve">    其他社会保障和就业支出</t>
  </si>
  <si>
    <t>卫生健康支出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</si>
  <si>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</si>
  <si>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</si>
  <si>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</si>
  <si>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</si>
  <si>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</si>
  <si>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</si>
  <si>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</si>
  <si>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财政拨款收支总体情况表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</si>
  <si>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</si>
  <si>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</si>
  <si>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</si>
  <si>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</si>
  <si>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</si>
  <si>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</si>
  <si>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</si>
  <si>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</si>
  <si>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</si>
  <si>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</si>
  <si>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</si>
  <si>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</si>
  <si>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</si>
  <si>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</si>
  <si>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</si>
  <si>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</si>
  <si>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</si>
  <si>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</si>
  <si>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</si>
  <si>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</si>
  <si>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</si>
  <si>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</si>
  <si>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</si>
  <si>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</si>
  <si>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</si>
  <si>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</si>
  <si>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</si>
  <si>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</si>
  <si>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</si>
  <si>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</si>
  <si>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</si>
  <si>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</si>
  <si>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</si>
  <si>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</si>
  <si>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</si>
  <si>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收    入    总    计</t>
  </si>
  <si>
    <t>支    出    总  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</si>
  <si>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</si>
  <si>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</si>
  <si>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</si>
  <si>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</si>
  <si>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</si>
  <si>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肃南裕固族自治县财政局</t>
  </si>
  <si>
    <t>肃南裕固族自治县财政局马蹄财政所</t>
  </si>
  <si>
    <t>肃南裕固族自治县财政局祁丰财政所</t>
  </si>
  <si>
    <t>肃南裕固族自治县财政局明花财政所</t>
  </si>
  <si>
    <t>肃南裕固族自治县财政局白银财政所</t>
  </si>
  <si>
    <t>肃南裕固族自治县财政局大河财政所</t>
  </si>
  <si>
    <t>肃南裕固族自治县财政局康乐财政所</t>
  </si>
  <si>
    <t>肃南裕固族自治县财政局皇城财政所</t>
  </si>
  <si>
    <t>一般公共预算支出情况表</t>
  </si>
  <si>
    <t>科目编码</t>
  </si>
  <si>
    <t>科目名称</t>
  </si>
  <si>
    <t>201</t>
  </si>
  <si>
    <t xml:space="preserve">  20106</t>
  </si>
  <si>
    <t xml:space="preserve">    2010601</t>
  </si>
  <si>
    <t xml:space="preserve">    2010602</t>
  </si>
  <si>
    <t xml:space="preserve">    2010607</t>
  </si>
  <si>
    <t xml:space="preserve">    2010608</t>
  </si>
  <si>
    <t xml:space="preserve">    2010650</t>
  </si>
  <si>
    <t>208</t>
  </si>
  <si>
    <t xml:space="preserve">  20805</t>
  </si>
  <si>
    <t xml:space="preserve">    2080505</t>
  </si>
  <si>
    <t xml:space="preserve">  20899</t>
  </si>
  <si>
    <t xml:space="preserve">    2089999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</si>
  <si>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</si>
  <si>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</si>
  <si>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</si>
  <si>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</si>
  <si>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</si>
  <si>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</si>
  <si>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</si>
  <si>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</si>
  <si>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</si>
  <si>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</si>
  <si>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</si>
  <si>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</si>
  <si>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</si>
  <si>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</si>
  <si>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</si>
  <si>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</si>
  <si>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</si>
  <si>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</si>
  <si>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</si>
  <si>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</si>
  <si>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</si>
  <si>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</si>
  <si>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</si>
  <si>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</si>
  <si>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</si>
  <si>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</si>
  <si>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</si>
  <si>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</si>
  <si>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</si>
  <si>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</si>
  <si>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</si>
  <si>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</si>
  <si>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</si>
  <si>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</si>
  <si>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</si>
  <si>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</si>
  <si>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</si>
  <si>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</si>
  <si>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</si>
  <si>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</si>
  <si>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</si>
  <si>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</si>
  <si>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</si>
  <si>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</si>
  <si>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</si>
  <si>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</si>
  <si>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</si>
  <si>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</si>
  <si>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</si>
  <si>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</si>
  <si>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</si>
  <si>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</si>
  <si>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</si>
  <si>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</si>
  <si>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</si>
  <si>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</si>
  <si>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</si>
  <si>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</si>
  <si>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</si>
  <si>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</si>
  <si>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</si>
  <si>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</si>
  <si>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</si>
  <si>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</si>
  <si>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</si>
  <si>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</si>
  <si>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</si>
  <si>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</si>
  <si>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</si>
  <si>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</si>
  <si>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</si>
  <si>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</si>
  <si>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</si>
  <si>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 xml:space="preserve">  30309</t>
  </si>
  <si>
    <t xml:space="preserve">  奖励金</t>
  </si>
  <si>
    <t>一般公共预算“三公”经费、会议费、培训费支出情况表</t>
  </si>
  <si>
    <t>“三公”经费</t>
  </si>
  <si>
    <t>会议费</t>
  </si>
  <si>
    <t>培训费</t>
  </si>
  <si>
    <t>因公出国（境）费用</t>
  </si>
  <si>
    <t>公务接待费</t>
  </si>
  <si>
    <t>公务用车购置和运行费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</si>
  <si>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</si>
  <si>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</si>
  <si>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</si>
  <si>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</si>
  <si>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</si>
  <si>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</si>
  <si>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咨询费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</si>
  <si>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</si>
  <si>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</si>
  <si>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</si>
  <si>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</si>
  <si>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</si>
  <si>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</si>
  <si>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</si>
  <si>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委托业务费</t>
  </si>
  <si>
    <t>工会经费</t>
  </si>
  <si>
    <t>福利费</t>
  </si>
  <si>
    <t>公务用车运行维护费</t>
  </si>
  <si>
    <t>其他交通费用</t>
  </si>
  <si>
    <t>政府性基金预算支出情况表</t>
  </si>
  <si>
    <t>部门管理转移支付表</t>
  </si>
  <si>
    <t>一般公共预算项目支出</t>
  </si>
  <si>
    <t>政府性基金预算项目支出</t>
  </si>
  <si>
    <t>国有资本经营预算项目支出</t>
  </si>
  <si>
    <t>2023年肃南裕固族自治县财政局（汇总）政府采购预算表</t>
  </si>
  <si>
    <t>采购方式</t>
  </si>
  <si>
    <t>规格要求</t>
  </si>
  <si>
    <t>数量</t>
  </si>
  <si>
    <t>计量单位</t>
  </si>
  <si>
    <t>政府采购预算资金来源</t>
  </si>
  <si>
    <t>需求时间</t>
  </si>
  <si>
    <t>备注</t>
  </si>
  <si>
    <t>采购项目</t>
  </si>
  <si>
    <t>采购目录</t>
  </si>
  <si>
    <t>经费总额</t>
  </si>
  <si>
    <t>政府采购预算总额</t>
  </si>
  <si>
    <t>财政拨款</t>
  </si>
  <si>
    <t>其他资金</t>
  </si>
  <si>
    <t>本年公用经费</t>
  </si>
  <si>
    <t>本年专项经费</t>
  </si>
  <si>
    <r>
      <rPr>
        <b/>
        <sz val="10"/>
        <rFont val="宋体"/>
        <family val="3"/>
        <charset val="134"/>
      </rPr>
      <t>总计</t>
    </r>
    <r>
      <rPr>
        <b/>
        <sz val="10"/>
        <rFont val="Arial"/>
        <family val="2"/>
      </rPr>
      <t xml:space="preserve"> </t>
    </r>
  </si>
  <si>
    <t>肃南县财政局</t>
  </si>
  <si>
    <t>一般商品和服务支出</t>
  </si>
  <si>
    <r>
      <rPr>
        <sz val="8"/>
        <rFont val="Arial"/>
        <family val="2"/>
      </rPr>
      <t>A02010105-</t>
    </r>
    <r>
      <rPr>
        <sz val="8"/>
        <rFont val="宋体"/>
        <family val="3"/>
        <charset val="134"/>
      </rPr>
      <t>台式计算机</t>
    </r>
  </si>
  <si>
    <r>
      <rPr>
        <sz val="8"/>
        <rFont val="宋体"/>
        <family val="3"/>
        <charset val="134"/>
      </rPr>
      <t>部门集中</t>
    </r>
    <r>
      <rPr>
        <sz val="8"/>
        <rFont val="Arial"/>
        <family val="2"/>
      </rPr>
      <t>-</t>
    </r>
    <r>
      <rPr>
        <sz val="8"/>
        <rFont val="宋体"/>
        <family val="3"/>
        <charset val="134"/>
      </rPr>
      <t>协议供货</t>
    </r>
  </si>
  <si>
    <t>台</t>
  </si>
  <si>
    <r>
      <rPr>
        <sz val="8"/>
        <rFont val="Arial"/>
        <family val="2"/>
      </rPr>
      <t>1-4</t>
    </r>
    <r>
      <rPr>
        <sz val="8"/>
        <rFont val="宋体"/>
        <family val="3"/>
        <charset val="134"/>
      </rPr>
      <t>季度</t>
    </r>
  </si>
  <si>
    <r>
      <rPr>
        <sz val="8"/>
        <rFont val="Arial"/>
        <family val="2"/>
      </rPr>
      <t>A08060301-</t>
    </r>
    <r>
      <rPr>
        <sz val="8"/>
        <rFont val="宋体"/>
        <family val="3"/>
        <charset val="134"/>
      </rPr>
      <t>基础软件</t>
    </r>
  </si>
  <si>
    <t>套</t>
  </si>
  <si>
    <r>
      <rPr>
        <sz val="8"/>
        <rFont val="Arial"/>
        <family val="2"/>
      </rPr>
      <t>A02010108-</t>
    </r>
    <r>
      <rPr>
        <sz val="8"/>
        <rFont val="宋体"/>
        <family val="3"/>
        <charset val="134"/>
      </rPr>
      <t>便携式计算机</t>
    </r>
  </si>
  <si>
    <r>
      <rPr>
        <sz val="8"/>
        <rFont val="Arial"/>
        <family val="2"/>
      </rPr>
      <t>A05040101-</t>
    </r>
    <r>
      <rPr>
        <sz val="8"/>
        <rFont val="宋体"/>
        <family val="3"/>
        <charset val="134"/>
      </rPr>
      <t>复印纸</t>
    </r>
  </si>
  <si>
    <t>箱</t>
  </si>
  <si>
    <t>A050402-硒鼓、墨粉</t>
  </si>
  <si>
    <t>个</t>
  </si>
  <si>
    <r>
      <rPr>
        <sz val="8"/>
        <rFont val="Arial"/>
        <family val="2"/>
      </rPr>
      <t>C230901-</t>
    </r>
    <r>
      <rPr>
        <sz val="8"/>
        <rFont val="宋体"/>
        <family val="3"/>
        <charset val="134"/>
      </rPr>
      <t>印刷和出版服务</t>
    </r>
  </si>
  <si>
    <t>部门集中-定点采购</t>
  </si>
  <si>
    <t>批</t>
  </si>
  <si>
    <t>大河财政局</t>
  </si>
  <si>
    <t>机动车保险</t>
  </si>
  <si>
    <t>C18040102机动车保险服务</t>
  </si>
  <si>
    <t>定点采购</t>
  </si>
  <si>
    <t>全险</t>
  </si>
  <si>
    <t>份</t>
  </si>
  <si>
    <t>1-12月</t>
  </si>
  <si>
    <t>车辆维修和保养</t>
  </si>
  <si>
    <t>C23120301车辆维修和保养服务</t>
  </si>
  <si>
    <t>江淮瑞鹰</t>
  </si>
  <si>
    <t>次</t>
  </si>
  <si>
    <t>车辆加油服务</t>
  </si>
  <si>
    <t>C23120302车辆加油服务</t>
  </si>
  <si>
    <t>92#车用汽油</t>
  </si>
  <si>
    <t>印刷服务</t>
  </si>
  <si>
    <t>C08140199-其他印刷服务</t>
  </si>
  <si>
    <t>协议供货</t>
  </si>
  <si>
    <t>A3/A4</t>
  </si>
  <si>
    <t>张</t>
  </si>
  <si>
    <t>复印纸</t>
  </si>
  <si>
    <t>A090101-复印纸</t>
  </si>
  <si>
    <t>硒鼓、墨粉</t>
  </si>
  <si>
    <t>A050402硒鼓、墨粉</t>
  </si>
  <si>
    <t>台式计算机</t>
  </si>
  <si>
    <t>A02010104-台式计算机</t>
  </si>
  <si>
    <t>国产</t>
  </si>
  <si>
    <r>
      <rPr>
        <sz val="10"/>
        <rFont val="仿宋_GB2312"/>
        <family val="3"/>
        <charset val="134"/>
      </rPr>
      <t>1-12</t>
    </r>
    <r>
      <rPr>
        <sz val="8"/>
        <rFont val="宋体"/>
        <family val="3"/>
        <charset val="134"/>
      </rPr>
      <t>月</t>
    </r>
  </si>
  <si>
    <t>操作系统</t>
  </si>
  <si>
    <t>A0201080101-操作系统</t>
  </si>
  <si>
    <t>WPS系统</t>
  </si>
  <si>
    <t>A02010801-基础软件</t>
  </si>
  <si>
    <t>中间件</t>
  </si>
  <si>
    <t>A0201080103-中间件</t>
  </si>
  <si>
    <t>杀毒软件</t>
  </si>
  <si>
    <t>A02010805-信息安全软件</t>
  </si>
  <si>
    <t>明花财政所</t>
  </si>
  <si>
    <t>A05040101-复印纸</t>
  </si>
  <si>
    <r>
      <rPr>
        <sz val="10"/>
        <rFont val="仿宋_GB2312"/>
        <family val="3"/>
        <charset val="134"/>
      </rPr>
      <t xml:space="preserve"> </t>
    </r>
    <r>
      <rPr>
        <sz val="10"/>
        <color rgb="FF000000"/>
        <rFont val="宋体"/>
        <family val="3"/>
        <charset val="134"/>
      </rPr>
      <t>协议供货</t>
    </r>
    <r>
      <rPr>
        <sz val="10"/>
        <color rgb="FF000000"/>
        <rFont val="宋体"/>
        <family val="3"/>
        <charset val="134"/>
      </rPr>
      <t xml:space="preserve">  </t>
    </r>
  </si>
  <si>
    <t>A3.A4</t>
  </si>
  <si>
    <t>C230901-其他印刷服务</t>
  </si>
  <si>
    <t>A050402-硒鼓墨粉</t>
  </si>
  <si>
    <t>车辆维修和保养服务</t>
  </si>
  <si>
    <t>C23120301-车辆维修和保养服务</t>
  </si>
  <si>
    <t>甘G55034</t>
  </si>
  <si>
    <t>机动车保险服务</t>
  </si>
  <si>
    <t>C18040102-机动车保险服务</t>
  </si>
  <si>
    <t>C23120302-车辆加油服务</t>
  </si>
  <si>
    <t>便携式计算机</t>
  </si>
  <si>
    <t>A02010108-便携式计算机</t>
  </si>
  <si>
    <t>A02010105-台式计算机</t>
  </si>
  <si>
    <t>基础软件</t>
  </si>
  <si>
    <t>A08060301-基础软件</t>
  </si>
  <si>
    <t>康乐财政所</t>
  </si>
  <si>
    <t>宣传册</t>
  </si>
  <si>
    <t>物业管理服务</t>
  </si>
  <si>
    <t>C2104物业管理服务</t>
  </si>
  <si>
    <t>马蹄财政所</t>
  </si>
  <si>
    <t xml:space="preserve"> 便携式计算机</t>
  </si>
  <si>
    <t>A02010108便携式计算机</t>
  </si>
  <si>
    <t>A08060301基础软件</t>
  </si>
  <si>
    <t>防火墙</t>
  </si>
  <si>
    <t>A02010301防火墙</t>
  </si>
  <si>
    <t>白银财政所</t>
  </si>
  <si>
    <t>机动车保险服务[C18040102]</t>
  </si>
  <si>
    <t>2023.12.31</t>
  </si>
  <si>
    <t>车辆维修和保养服务[C23120301]</t>
  </si>
  <si>
    <t>批次</t>
  </si>
  <si>
    <t>车辆加油服务[C23120302]</t>
  </si>
  <si>
    <r>
      <rPr>
        <sz val="10"/>
        <color rgb="FF000000"/>
        <rFont val="仿宋_GB2312"/>
        <family val="3"/>
        <charset val="134"/>
      </rPr>
      <t xml:space="preserve"> </t>
    </r>
    <r>
      <rPr>
        <sz val="10"/>
        <color rgb="FF000000"/>
        <rFont val="仿宋_GB2312"/>
        <family val="3"/>
        <charset val="134"/>
      </rPr>
      <t>协议供货</t>
    </r>
  </si>
  <si>
    <t>其他印刷服务</t>
  </si>
  <si>
    <t>其他印刷服务[C230901]</t>
  </si>
  <si>
    <t>台式计算机[A02010105]</t>
  </si>
  <si>
    <t>协议采购</t>
  </si>
  <si>
    <t>便携式计算机[A02010108]</t>
  </si>
  <si>
    <t>复印纸[A05040101]</t>
  </si>
  <si>
    <t>防火墙[A02010301]</t>
  </si>
  <si>
    <t>服务器</t>
  </si>
  <si>
    <t>服务器[A02010104]</t>
  </si>
  <si>
    <t>基础软件[A08060301]</t>
  </si>
  <si>
    <t>硒鼓、墨粉[A050402]</t>
  </si>
  <si>
    <t>皇城财政所</t>
  </si>
  <si>
    <t>A05040101复印纸</t>
  </si>
  <si>
    <t>框架协议采购</t>
  </si>
  <si>
    <t>A4</t>
  </si>
  <si>
    <t>资料打印</t>
  </si>
  <si>
    <t>C230901印刷服务</t>
  </si>
  <si>
    <t>车辆保险</t>
  </si>
  <si>
    <t>项</t>
  </si>
  <si>
    <t>车辆维修</t>
  </si>
  <si>
    <t>维修</t>
  </si>
  <si>
    <t>A02010105台式计算机</t>
  </si>
  <si>
    <t>台式</t>
  </si>
  <si>
    <t>便携式</t>
  </si>
  <si>
    <t>彩色打印机</t>
  </si>
  <si>
    <t>A020210彩色打印机</t>
  </si>
  <si>
    <t>盒</t>
  </si>
  <si>
    <t>祁丰财政所</t>
  </si>
  <si>
    <t>8</t>
  </si>
  <si>
    <t>C23090199-其他印刷服务</t>
  </si>
  <si>
    <t>打印、复印、彩印</t>
  </si>
  <si>
    <t>3000</t>
  </si>
  <si>
    <t>其他硒鼓、粉盒</t>
  </si>
  <si>
    <t>A05040299-硒鼓、粉盒</t>
  </si>
  <si>
    <t>打印机硒鼓、墨粉</t>
  </si>
  <si>
    <t>公务车维修和保养</t>
  </si>
  <si>
    <t>1</t>
  </si>
  <si>
    <t>其他保险服务</t>
  </si>
  <si>
    <t>C18049900-车辆保险服务</t>
  </si>
  <si>
    <t>公务车保险</t>
  </si>
  <si>
    <t>其他</t>
  </si>
  <si>
    <t>台式计算机，配相关软件</t>
  </si>
  <si>
    <t>组合家具</t>
  </si>
  <si>
    <t>A05010800-组合家具</t>
  </si>
  <si>
    <t>办公室、服务大厅用茶几、沙发等</t>
  </si>
  <si>
    <t>LED显示屏</t>
  </si>
  <si>
    <t>A02021103-LED显示屏</t>
  </si>
  <si>
    <t>室外LED显示屏，配备相应设备</t>
  </si>
  <si>
    <t>组</t>
  </si>
  <si>
    <t>车辆加油、添加燃料服务</t>
  </si>
  <si>
    <t>C23120302-车辆加油、添加燃料服务</t>
  </si>
  <si>
    <t>92号车用汽油</t>
  </si>
  <si>
    <t xml:space="preserve">备注：1.经费总额150000元（本年公用经费60000元，本年专项90000元），（其中中央0.00元、省级0.00元、市级0.00元、县级0.00元），上年结转0.00元（中央0.00元、省级0.00元、市级0.00元、县级0.00元），资金名称：        用途：     </t>
  </si>
  <si>
    <t xml:space="preserve">     2.严格按照《甘肃省2023--2024年政府集中采购目录和采购限额标准》进行填列</t>
  </si>
  <si>
    <t xml:space="preserve">                                                    单位：万元         </t>
    <phoneticPr fontId="43" type="noConversion"/>
  </si>
</sst>
</file>

<file path=xl/styles.xml><?xml version="1.0" encoding="utf-8"?>
<styleSheet xmlns="http://schemas.openxmlformats.org/spreadsheetml/2006/main">
  <numFmts count="4">
    <numFmt numFmtId="178" formatCode="###,###,###,###,##0.00"/>
    <numFmt numFmtId="179" formatCode="0.00_ "/>
    <numFmt numFmtId="180" formatCode="#0.00"/>
    <numFmt numFmtId="181" formatCode="yyyy/mm/dd"/>
  </numFmts>
  <fonts count="45">
    <font>
      <sz val="11"/>
      <color indexed="8"/>
      <name val="宋体"/>
      <charset val="1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华文中宋"/>
      <charset val="134"/>
    </font>
    <font>
      <sz val="14"/>
      <name val="华文中宋"/>
      <charset val="134"/>
    </font>
    <font>
      <b/>
      <sz val="10"/>
      <name val="Arial"/>
    </font>
    <font>
      <b/>
      <sz val="10"/>
      <name val="宋体"/>
      <charset val="134"/>
    </font>
    <font>
      <sz val="10"/>
      <name val="宋体"/>
      <charset val="134"/>
    </font>
    <font>
      <sz val="8"/>
      <name val="Arial"/>
    </font>
    <font>
      <sz val="8"/>
      <name val="宋体"/>
      <charset val="134"/>
    </font>
    <font>
      <sz val="10"/>
      <name val="Arial"/>
    </font>
    <font>
      <sz val="10"/>
      <name val="仿宋_GB2312"/>
      <charset val="134"/>
    </font>
    <font>
      <b/>
      <sz val="10"/>
      <color rgb="FF000000"/>
      <name val="仿宋_GB2312"/>
      <charset val="134"/>
    </font>
    <font>
      <b/>
      <sz val="10"/>
      <name val="仿宋_GB2312"/>
      <charset val="134"/>
    </font>
    <font>
      <sz val="10"/>
      <color rgb="FF000000"/>
      <name val="仿宋_GB2312"/>
      <charset val="134"/>
    </font>
    <font>
      <b/>
      <sz val="10"/>
      <color rgb="FF000000"/>
      <name val="宋体"/>
      <charset val="134"/>
    </font>
    <font>
      <b/>
      <sz val="10"/>
      <color rgb="FF000000"/>
      <name val="Arial"/>
    </font>
    <font>
      <sz val="10"/>
      <color rgb="FF000000"/>
      <name val="宋体"/>
      <charset val="134"/>
    </font>
    <font>
      <sz val="10"/>
      <color rgb="FF000000"/>
      <name val="Arial"/>
    </font>
    <font>
      <sz val="9"/>
      <name val="宋体"/>
      <charset val="134"/>
    </font>
    <font>
      <sz val="12"/>
      <name val="Arial"/>
    </font>
    <font>
      <b/>
      <sz val="8"/>
      <color rgb="FF000000"/>
      <name val="宋体"/>
      <charset val="134"/>
    </font>
    <font>
      <sz val="8"/>
      <color rgb="FF000000"/>
      <name val="宋体"/>
      <charset val="134"/>
    </font>
    <font>
      <sz val="12"/>
      <color rgb="FF000000"/>
      <name val="宋体"/>
      <charset val="134"/>
    </font>
    <font>
      <sz val="9"/>
      <name val="SimSun"/>
      <charset val="134"/>
    </font>
    <font>
      <b/>
      <sz val="19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sz val="19"/>
      <name val="SimSun"/>
      <charset val="134"/>
    </font>
    <font>
      <b/>
      <sz val="11"/>
      <color indexed="8"/>
      <name val="宋体"/>
      <charset val="134"/>
      <scheme val="minor"/>
    </font>
    <font>
      <sz val="10"/>
      <name val="Hiragino Sans GB"/>
      <family val="1"/>
    </font>
    <font>
      <b/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u/>
      <sz val="10"/>
      <color rgb="FF0000FF"/>
      <name val="SimSun"/>
      <charset val="134"/>
    </font>
    <font>
      <b/>
      <sz val="22"/>
      <name val="宋体"/>
      <family val="3"/>
      <charset val="134"/>
    </font>
    <font>
      <b/>
      <sz val="10"/>
      <name val="宋体"/>
      <family val="3"/>
      <charset val="134"/>
    </font>
    <font>
      <b/>
      <sz val="10"/>
      <name val="Arial"/>
      <family val="2"/>
    </font>
    <font>
      <sz val="8"/>
      <name val="Arial"/>
      <family val="2"/>
    </font>
    <font>
      <sz val="8"/>
      <name val="宋体"/>
      <family val="3"/>
      <charset val="134"/>
    </font>
    <font>
      <sz val="10"/>
      <name val="仿宋_GB2312"/>
      <family val="3"/>
      <charset val="134"/>
    </font>
    <font>
      <sz val="10"/>
      <color rgb="FF000000"/>
      <name val="宋体"/>
      <family val="3"/>
      <charset val="134"/>
    </font>
    <font>
      <sz val="10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4"/>
      <name val="华文中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>
      <alignment vertical="center"/>
    </xf>
    <xf numFmtId="0" fontId="10" fillId="0" borderId="0"/>
    <xf numFmtId="0" fontId="10" fillId="0" borderId="0"/>
  </cellStyleXfs>
  <cellXfs count="170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 wrapText="1"/>
    </xf>
    <xf numFmtId="0" fontId="16" fillId="2" borderId="4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0" fontId="17" fillId="2" borderId="4" xfId="0" applyNumberFormat="1" applyFont="1" applyFill="1" applyBorder="1" applyAlignment="1">
      <alignment horizontal="center" vertical="center" wrapText="1"/>
    </xf>
    <xf numFmtId="0" fontId="1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178" fontId="8" fillId="0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 shrinkToFit="1"/>
    </xf>
    <xf numFmtId="0" fontId="20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1" fillId="2" borderId="6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/>
    </xf>
    <xf numFmtId="0" fontId="12" fillId="0" borderId="4" xfId="0" applyNumberFormat="1" applyFont="1" applyFill="1" applyBorder="1" applyAlignment="1">
      <alignment horizontal="justify" vertical="center"/>
    </xf>
    <xf numFmtId="0" fontId="15" fillId="2" borderId="7" xfId="0" applyNumberFormat="1" applyFont="1" applyFill="1" applyBorder="1" applyAlignment="1">
      <alignment horizontal="center" vertical="center" wrapText="1"/>
    </xf>
    <xf numFmtId="0" fontId="21" fillId="2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justify" vertical="center"/>
    </xf>
    <xf numFmtId="0" fontId="17" fillId="2" borderId="7" xfId="0" applyNumberFormat="1" applyFont="1" applyFill="1" applyBorder="1" applyAlignment="1">
      <alignment horizontal="center" vertical="center" wrapText="1"/>
    </xf>
    <xf numFmtId="0" fontId="22" fillId="2" borderId="4" xfId="0" applyNumberFormat="1" applyFont="1" applyFill="1" applyBorder="1" applyAlignment="1">
      <alignment horizontal="center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23" fillId="0" borderId="4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left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center"/>
    </xf>
    <xf numFmtId="0" fontId="12" fillId="2" borderId="7" xfId="0" applyNumberFormat="1" applyFont="1" applyFill="1" applyBorder="1" applyAlignment="1">
      <alignment horizontal="center" vertical="center" wrapText="1"/>
    </xf>
    <xf numFmtId="0" fontId="12" fillId="2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right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4" xfId="0" applyFont="1" applyBorder="1" applyAlignment="1">
      <alignment vertical="center" wrapText="1"/>
    </xf>
    <xf numFmtId="0" fontId="24" fillId="0" borderId="4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179" fontId="27" fillId="0" borderId="4" xfId="0" applyNumberFormat="1" applyFont="1" applyBorder="1" applyAlignment="1">
      <alignment horizontal="center" vertical="center" wrapText="1"/>
    </xf>
    <xf numFmtId="179" fontId="26" fillId="0" borderId="4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left" vertical="center" wrapText="1"/>
    </xf>
    <xf numFmtId="4" fontId="27" fillId="0" borderId="4" xfId="0" applyNumberFormat="1" applyFont="1" applyBorder="1" applyAlignment="1">
      <alignment horizontal="center" vertical="center" wrapText="1"/>
    </xf>
    <xf numFmtId="4" fontId="27" fillId="0" borderId="7" xfId="0" applyNumberFormat="1" applyFont="1" applyBorder="1" applyAlignment="1">
      <alignment horizontal="center" vertical="center" wrapText="1"/>
    </xf>
    <xf numFmtId="179" fontId="29" fillId="0" borderId="1" xfId="0" applyNumberFormat="1" applyFont="1" applyBorder="1" applyAlignment="1">
      <alignment horizontal="center" vertical="center"/>
    </xf>
    <xf numFmtId="0" fontId="27" fillId="3" borderId="4" xfId="0" applyFont="1" applyFill="1" applyBorder="1" applyAlignment="1">
      <alignment horizontal="left"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179" fontId="0" fillId="0" borderId="1" xfId="0" applyNumberFormat="1" applyBorder="1" applyAlignment="1">
      <alignment horizontal="center" vertical="center"/>
    </xf>
    <xf numFmtId="0" fontId="26" fillId="3" borderId="4" xfId="0" applyFont="1" applyFill="1" applyBorder="1" applyAlignment="1">
      <alignment horizontal="left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4" fontId="26" fillId="0" borderId="7" xfId="0" applyNumberFormat="1" applyFont="1" applyBorder="1" applyAlignment="1">
      <alignment horizontal="center" vertical="center" wrapText="1"/>
    </xf>
    <xf numFmtId="4" fontId="27" fillId="3" borderId="1" xfId="0" applyNumberFormat="1" applyFont="1" applyFill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26" fillId="3" borderId="3" xfId="0" applyNumberFormat="1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179" fontId="27" fillId="3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Border="1" applyAlignment="1">
      <alignment horizontal="right" vertical="center" wrapText="1"/>
    </xf>
    <xf numFmtId="4" fontId="27" fillId="0" borderId="4" xfId="0" applyNumberFormat="1" applyFont="1" applyBorder="1" applyAlignment="1">
      <alignment vertical="center" wrapText="1"/>
    </xf>
    <xf numFmtId="0" fontId="26" fillId="0" borderId="4" xfId="0" applyFont="1" applyBorder="1" applyAlignment="1">
      <alignment horizontal="left" vertical="center" wrapText="1"/>
    </xf>
    <xf numFmtId="4" fontId="26" fillId="0" borderId="4" xfId="0" applyNumberFormat="1" applyFont="1" applyBorder="1" applyAlignment="1">
      <alignment horizontal="right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80" fontId="26" fillId="0" borderId="4" xfId="0" applyNumberFormat="1" applyFont="1" applyBorder="1" applyAlignment="1">
      <alignment horizontal="right" vertical="center" wrapText="1"/>
    </xf>
    <xf numFmtId="0" fontId="26" fillId="0" borderId="7" xfId="0" applyFont="1" applyBorder="1" applyAlignment="1">
      <alignment vertical="center" wrapText="1"/>
    </xf>
    <xf numFmtId="179" fontId="26" fillId="0" borderId="1" xfId="0" applyNumberFormat="1" applyFont="1" applyBorder="1" applyAlignment="1">
      <alignment vertical="center" wrapText="1"/>
    </xf>
    <xf numFmtId="180" fontId="30" fillId="0" borderId="4" xfId="0" applyNumberFormat="1" applyFont="1" applyBorder="1" applyAlignment="1">
      <alignment horizontal="right" vertical="center" wrapText="1"/>
    </xf>
    <xf numFmtId="4" fontId="26" fillId="0" borderId="4" xfId="0" applyNumberFormat="1" applyFont="1" applyBorder="1" applyAlignment="1">
      <alignment vertical="center" wrapText="1"/>
    </xf>
    <xf numFmtId="180" fontId="27" fillId="0" borderId="4" xfId="0" applyNumberFormat="1" applyFont="1" applyBorder="1" applyAlignment="1">
      <alignment vertical="center" wrapText="1"/>
    </xf>
    <xf numFmtId="179" fontId="27" fillId="0" borderId="1" xfId="0" applyNumberFormat="1" applyFont="1" applyBorder="1" applyAlignment="1">
      <alignment vertical="center" wrapText="1"/>
    </xf>
    <xf numFmtId="0" fontId="29" fillId="0" borderId="0" xfId="0" applyFont="1">
      <alignment vertical="center"/>
    </xf>
    <xf numFmtId="0" fontId="27" fillId="0" borderId="4" xfId="0" applyFont="1" applyBorder="1" applyAlignment="1">
      <alignment horizontal="right" vertical="center" wrapText="1"/>
    </xf>
    <xf numFmtId="0" fontId="26" fillId="0" borderId="9" xfId="0" applyFont="1" applyBorder="1" applyAlignment="1">
      <alignment horizontal="right" vertical="center" wrapText="1"/>
    </xf>
    <xf numFmtId="179" fontId="0" fillId="0" borderId="1" xfId="0" applyNumberFormat="1" applyBorder="1">
      <alignment vertical="center"/>
    </xf>
    <xf numFmtId="0" fontId="26" fillId="0" borderId="1" xfId="0" applyFont="1" applyBorder="1" applyAlignment="1">
      <alignment horizontal="right" vertical="center" wrapText="1"/>
    </xf>
    <xf numFmtId="0" fontId="27" fillId="0" borderId="7" xfId="0" applyFont="1" applyBorder="1" applyAlignment="1">
      <alignment vertical="center" wrapText="1"/>
    </xf>
    <xf numFmtId="179" fontId="29" fillId="0" borderId="1" xfId="0" applyNumberFormat="1" applyFont="1" applyBorder="1">
      <alignment vertical="center"/>
    </xf>
    <xf numFmtId="0" fontId="27" fillId="0" borderId="1" xfId="0" applyFont="1" applyBorder="1" applyAlignment="1">
      <alignment horizontal="right" vertical="center" wrapText="1"/>
    </xf>
    <xf numFmtId="0" fontId="31" fillId="0" borderId="0" xfId="0" applyFont="1" applyBorder="1" applyAlignment="1">
      <alignment vertical="center" wrapText="1"/>
    </xf>
    <xf numFmtId="0" fontId="32" fillId="0" borderId="0" xfId="0" applyFont="1" applyBorder="1" applyAlignment="1">
      <alignment horizontal="right" vertical="center" wrapText="1"/>
    </xf>
    <xf numFmtId="0" fontId="30" fillId="0" borderId="4" xfId="0" applyFont="1" applyBorder="1" applyAlignment="1">
      <alignment horizontal="right" vertical="center" wrapText="1"/>
    </xf>
    <xf numFmtId="4" fontId="24" fillId="0" borderId="4" xfId="0" applyNumberFormat="1" applyFont="1" applyBorder="1" applyAlignment="1">
      <alignment vertical="center" wrapText="1"/>
    </xf>
    <xf numFmtId="0" fontId="32" fillId="0" borderId="4" xfId="0" applyFont="1" applyBorder="1" applyAlignment="1">
      <alignment vertical="center" wrapText="1"/>
    </xf>
    <xf numFmtId="4" fontId="32" fillId="0" borderId="4" xfId="0" applyNumberFormat="1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0" fontId="33" fillId="0" borderId="4" xfId="0" applyFont="1" applyBorder="1" applyAlignment="1">
      <alignment horizontal="center" vertical="center" wrapText="1"/>
    </xf>
    <xf numFmtId="0" fontId="34" fillId="0" borderId="4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 wrapText="1"/>
    </xf>
    <xf numFmtId="181" fontId="26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49" fontId="26" fillId="0" borderId="0" xfId="0" applyNumberFormat="1" applyFont="1" applyBorder="1" applyAlignment="1">
      <alignment horizontal="left" vertical="center" wrapText="1"/>
    </xf>
    <xf numFmtId="0" fontId="26" fillId="0" borderId="0" xfId="0" applyFont="1" applyBorder="1" applyAlignment="1">
      <alignment vertical="center" wrapText="1"/>
    </xf>
    <xf numFmtId="0" fontId="35" fillId="0" borderId="0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 wrapText="1"/>
    </xf>
    <xf numFmtId="0" fontId="27" fillId="0" borderId="9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4" fillId="0" borderId="0" xfId="1" applyFont="1" applyFill="1" applyAlignment="1">
      <alignment horizontal="righ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2" applyFont="1" applyFill="1" applyAlignment="1">
      <alignment horizontal="left" wrapText="1"/>
    </xf>
    <xf numFmtId="0" fontId="6" fillId="0" borderId="0" xfId="1" applyFont="1" applyFill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44" fillId="2" borderId="0" xfId="1" applyFont="1" applyFill="1" applyAlignment="1">
      <alignment horizontal="right" vertical="center" wrapText="1"/>
    </xf>
  </cellXfs>
  <cellStyles count="3">
    <cellStyle name="常规" xfId="0" builtinId="0"/>
    <cellStyle name="常规_Sheet1" xfId="1"/>
    <cellStyle name="常规_Sheet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L9" sqref="L9"/>
    </sheetView>
  </sheetViews>
  <sheetFormatPr defaultColWidth="9.75" defaultRowHeight="13.5"/>
  <cols>
    <col min="1" max="1" width="2.5" customWidth="1"/>
    <col min="2" max="4" width="9.75" customWidth="1"/>
    <col min="5" max="5" width="11.5" customWidth="1"/>
    <col min="6" max="6" width="9.75" customWidth="1"/>
    <col min="7" max="7" width="11.5" customWidth="1"/>
    <col min="8" max="11" width="9.75" customWidth="1"/>
  </cols>
  <sheetData>
    <row r="1" spans="1:11" ht="14.2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1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ht="22.9" customHeight="1">
      <c r="A3" s="81"/>
      <c r="B3" s="81" t="s">
        <v>0</v>
      </c>
      <c r="C3" s="147" t="s">
        <v>1</v>
      </c>
      <c r="D3" s="147"/>
      <c r="E3" s="81"/>
      <c r="F3" s="81"/>
      <c r="G3" s="81"/>
      <c r="H3" s="81"/>
      <c r="I3" s="81"/>
      <c r="J3" s="81"/>
      <c r="K3" s="81"/>
    </row>
    <row r="4" spans="1:11" ht="22.9" customHeight="1">
      <c r="A4" s="81"/>
      <c r="B4" s="81" t="s">
        <v>2</v>
      </c>
      <c r="C4" s="148" t="s">
        <v>3</v>
      </c>
      <c r="D4" s="148"/>
      <c r="E4" s="148"/>
      <c r="F4" s="81"/>
      <c r="G4" s="81"/>
      <c r="H4" s="81"/>
      <c r="I4" s="81"/>
      <c r="J4" s="81"/>
      <c r="K4" s="81"/>
    </row>
    <row r="5" spans="1:11" ht="14.25" customHeight="1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</row>
    <row r="6" spans="1:11" ht="78.599999999999994" customHeight="1">
      <c r="A6" s="80"/>
      <c r="B6" s="149" t="s">
        <v>4</v>
      </c>
      <c r="C6" s="149"/>
      <c r="D6" s="149"/>
      <c r="E6" s="149"/>
      <c r="F6" s="149"/>
      <c r="G6" s="149"/>
      <c r="H6" s="149"/>
      <c r="I6" s="149"/>
      <c r="J6" s="149"/>
      <c r="K6" s="149"/>
    </row>
    <row r="7" spans="1:11" ht="22.9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</row>
    <row r="8" spans="1:11" ht="22.9" customHeigh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</row>
    <row r="9" spans="1:11" ht="22.9" customHeight="1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</row>
    <row r="10" spans="1:11" ht="22.9" customHeight="1">
      <c r="A10" s="81"/>
      <c r="B10" s="81" t="s">
        <v>5</v>
      </c>
      <c r="C10" s="81"/>
      <c r="F10" s="144" t="s">
        <v>6</v>
      </c>
      <c r="G10" s="145">
        <v>45000</v>
      </c>
      <c r="H10" s="81"/>
      <c r="I10" s="81"/>
      <c r="J10" s="81"/>
      <c r="K10" s="81"/>
    </row>
    <row r="11" spans="1:11" ht="22.9" customHeight="1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</row>
    <row r="12" spans="1:11" ht="22.9" customHeight="1">
      <c r="A12" s="81"/>
      <c r="B12" s="144" t="s">
        <v>7</v>
      </c>
      <c r="C12" s="146" t="s">
        <v>8</v>
      </c>
      <c r="D12" s="81"/>
      <c r="E12" s="144" t="s">
        <v>9</v>
      </c>
      <c r="F12" s="80" t="s">
        <v>10</v>
      </c>
      <c r="G12" s="81"/>
      <c r="H12" s="144" t="s">
        <v>11</v>
      </c>
      <c r="I12" s="80" t="s">
        <v>12</v>
      </c>
      <c r="J12" s="81" t="s">
        <v>13</v>
      </c>
      <c r="K12" s="81"/>
    </row>
    <row r="13" spans="1:11" ht="14.25" customHeight="1">
      <c r="A13" s="80"/>
      <c r="B13" s="80"/>
      <c r="C13" s="80" t="s">
        <v>14</v>
      </c>
      <c r="D13" s="80"/>
      <c r="E13" s="80"/>
      <c r="F13" s="80"/>
      <c r="G13" s="80"/>
      <c r="H13" s="80"/>
      <c r="I13" s="80"/>
      <c r="J13" s="80"/>
      <c r="K13" s="80"/>
    </row>
    <row r="14" spans="1:11" ht="14.2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</row>
    <row r="15" spans="1:11" ht="14.2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</row>
  </sheetData>
  <mergeCells count="3">
    <mergeCell ref="C3:D3"/>
    <mergeCell ref="C4:E4"/>
    <mergeCell ref="B6:K6"/>
  </mergeCells>
  <phoneticPr fontId="43" type="noConversion"/>
  <printOptions horizontalCentered="1" verticalCentered="1"/>
  <pageMargins left="7.8000001609325395E-2" right="7.8000001609325395E-2" top="7.8000001609325395E-2" bottom="7.8000001609325395E-2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H16" sqref="H16"/>
    </sheetView>
  </sheetViews>
  <sheetFormatPr defaultColWidth="9.75" defaultRowHeight="13.5"/>
  <cols>
    <col min="1" max="1" width="50.75" customWidth="1"/>
    <col min="2" max="2" width="9.75" customWidth="1"/>
    <col min="3" max="3" width="12.875" customWidth="1"/>
    <col min="4" max="7" width="9.75" customWidth="1"/>
    <col min="8" max="8" width="27.125" customWidth="1"/>
  </cols>
  <sheetData>
    <row r="1" spans="1:8" ht="14.25" customHeight="1">
      <c r="A1" s="80"/>
      <c r="B1" s="80"/>
      <c r="C1" s="80"/>
      <c r="D1" s="80"/>
      <c r="E1" s="80"/>
      <c r="F1" s="80"/>
      <c r="G1" s="80"/>
      <c r="H1" s="80"/>
    </row>
    <row r="2" spans="1:8" ht="39.950000000000003" customHeight="1">
      <c r="A2" s="157" t="s">
        <v>261</v>
      </c>
      <c r="B2" s="157"/>
      <c r="C2" s="157"/>
      <c r="D2" s="157"/>
      <c r="E2" s="157"/>
      <c r="F2" s="157"/>
      <c r="G2" s="157"/>
      <c r="H2" s="157"/>
    </row>
    <row r="3" spans="1:8" ht="22.9" customHeight="1">
      <c r="A3" s="80"/>
      <c r="B3" s="80"/>
      <c r="C3" s="80"/>
      <c r="D3" s="80"/>
      <c r="E3" s="80"/>
      <c r="F3" s="80"/>
      <c r="G3" s="80"/>
      <c r="H3" s="86" t="s">
        <v>38</v>
      </c>
    </row>
    <row r="4" spans="1:8" ht="22.9" customHeight="1">
      <c r="A4" s="158" t="s">
        <v>159</v>
      </c>
      <c r="B4" s="158" t="s">
        <v>262</v>
      </c>
      <c r="C4" s="158"/>
      <c r="D4" s="158"/>
      <c r="E4" s="158"/>
      <c r="F4" s="158"/>
      <c r="G4" s="158" t="s">
        <v>263</v>
      </c>
      <c r="H4" s="158" t="s">
        <v>264</v>
      </c>
    </row>
    <row r="5" spans="1:8" ht="22.9" customHeight="1">
      <c r="A5" s="158"/>
      <c r="B5" s="158" t="s">
        <v>99</v>
      </c>
      <c r="C5" s="158" t="s">
        <v>265</v>
      </c>
      <c r="D5" s="158" t="s">
        <v>266</v>
      </c>
      <c r="E5" s="158" t="s">
        <v>267</v>
      </c>
      <c r="F5" s="158"/>
      <c r="G5" s="158"/>
      <c r="H5" s="158"/>
    </row>
    <row r="6" spans="1:8" ht="22.9" customHeight="1">
      <c r="A6" s="158"/>
      <c r="B6" s="158"/>
      <c r="C6" s="158"/>
      <c r="D6" s="158"/>
      <c r="E6" s="83" t="s">
        <v>268</v>
      </c>
      <c r="F6" s="83" t="s">
        <v>269</v>
      </c>
      <c r="G6" s="158"/>
      <c r="H6" s="158"/>
    </row>
    <row r="7" spans="1:8" ht="22.9" customHeight="1">
      <c r="A7" s="93" t="s">
        <v>99</v>
      </c>
      <c r="B7" s="92">
        <v>11.4</v>
      </c>
      <c r="C7" s="92"/>
      <c r="D7" s="92">
        <v>1</v>
      </c>
      <c r="E7" s="92"/>
      <c r="F7" s="92">
        <v>9.9</v>
      </c>
      <c r="G7" s="92"/>
      <c r="H7" s="92">
        <v>0.5</v>
      </c>
    </row>
    <row r="8" spans="1:8" ht="22.9" customHeight="1">
      <c r="A8" s="93" t="s">
        <v>163</v>
      </c>
      <c r="B8" s="92">
        <v>11.4</v>
      </c>
      <c r="C8" s="92"/>
      <c r="D8" s="92">
        <v>1</v>
      </c>
      <c r="E8" s="92"/>
      <c r="F8" s="92">
        <v>9.9</v>
      </c>
      <c r="G8" s="92"/>
      <c r="H8" s="92">
        <v>0.5</v>
      </c>
    </row>
    <row r="9" spans="1:8" ht="22.9" customHeight="1">
      <c r="A9" s="84" t="s">
        <v>163</v>
      </c>
      <c r="B9" s="83">
        <v>1.5</v>
      </c>
      <c r="C9" s="83"/>
      <c r="D9" s="83">
        <v>1</v>
      </c>
      <c r="E9" s="83"/>
      <c r="F9" s="83"/>
      <c r="G9" s="83"/>
      <c r="H9" s="83">
        <v>0.5</v>
      </c>
    </row>
    <row r="10" spans="1:8" ht="22.9" customHeight="1">
      <c r="A10" s="84" t="s">
        <v>164</v>
      </c>
      <c r="B10" s="83"/>
      <c r="C10" s="83"/>
      <c r="D10" s="83"/>
      <c r="E10" s="83"/>
      <c r="F10" s="83"/>
      <c r="G10" s="83"/>
      <c r="H10" s="83"/>
    </row>
    <row r="11" spans="1:8" ht="22.9" customHeight="1">
      <c r="A11" s="84" t="s">
        <v>165</v>
      </c>
      <c r="B11" s="83">
        <v>1.5</v>
      </c>
      <c r="C11" s="83"/>
      <c r="D11" s="83"/>
      <c r="E11" s="83"/>
      <c r="F11" s="83">
        <v>1.5</v>
      </c>
      <c r="G11" s="83"/>
      <c r="H11" s="83"/>
    </row>
    <row r="12" spans="1:8" ht="22.9" customHeight="1">
      <c r="A12" s="84" t="s">
        <v>166</v>
      </c>
      <c r="B12" s="83">
        <v>1.5</v>
      </c>
      <c r="C12" s="83"/>
      <c r="D12" s="83"/>
      <c r="E12" s="83"/>
      <c r="F12" s="83">
        <v>1.5</v>
      </c>
      <c r="G12" s="83"/>
      <c r="H12" s="83"/>
    </row>
    <row r="13" spans="1:8" ht="22.9" customHeight="1">
      <c r="A13" s="84" t="s">
        <v>167</v>
      </c>
      <c r="B13" s="83">
        <v>0.8</v>
      </c>
      <c r="C13" s="83"/>
      <c r="D13" s="83"/>
      <c r="E13" s="83"/>
      <c r="F13" s="83">
        <v>0.8</v>
      </c>
      <c r="G13" s="83"/>
      <c r="H13" s="83"/>
    </row>
    <row r="14" spans="1:8" ht="22.9" customHeight="1">
      <c r="A14" s="84" t="s">
        <v>168</v>
      </c>
      <c r="B14" s="83">
        <v>2.2999999999999998</v>
      </c>
      <c r="C14" s="83"/>
      <c r="D14" s="83"/>
      <c r="E14" s="83"/>
      <c r="F14" s="83">
        <v>2.2999999999999998</v>
      </c>
      <c r="G14" s="83"/>
      <c r="H14" s="83"/>
    </row>
    <row r="15" spans="1:8" ht="22.9" customHeight="1">
      <c r="A15" s="84" t="s">
        <v>169</v>
      </c>
      <c r="B15" s="83">
        <v>1.5</v>
      </c>
      <c r="C15" s="83"/>
      <c r="D15" s="83"/>
      <c r="E15" s="83"/>
      <c r="F15" s="83">
        <v>1.5</v>
      </c>
      <c r="G15" s="83"/>
      <c r="H15" s="83"/>
    </row>
    <row r="16" spans="1:8" ht="22.9" customHeight="1">
      <c r="A16" s="84" t="s">
        <v>170</v>
      </c>
      <c r="B16" s="83">
        <v>2.2999999999999998</v>
      </c>
      <c r="C16" s="83"/>
      <c r="D16" s="83"/>
      <c r="E16" s="83"/>
      <c r="F16" s="83">
        <v>2.2999999999999998</v>
      </c>
      <c r="G16" s="83"/>
      <c r="H16" s="83"/>
    </row>
  </sheetData>
  <mergeCells count="9">
    <mergeCell ref="A2:H2"/>
    <mergeCell ref="B4:F4"/>
    <mergeCell ref="E5:F5"/>
    <mergeCell ref="A4:A6"/>
    <mergeCell ref="B5:B6"/>
    <mergeCell ref="C5:C6"/>
    <mergeCell ref="D5:D6"/>
    <mergeCell ref="G4:G6"/>
    <mergeCell ref="H4:H6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M16" sqref="M16"/>
    </sheetView>
  </sheetViews>
  <sheetFormatPr defaultColWidth="9.75" defaultRowHeight="13.5"/>
  <cols>
    <col min="1" max="1" width="7.25" customWidth="1"/>
    <col min="2" max="2" width="17.375" customWidth="1"/>
    <col min="3" max="5" width="20.5" style="89" customWidth="1"/>
    <col min="6" max="10" width="9.75" customWidth="1"/>
  </cols>
  <sheetData>
    <row r="1" spans="1:10" ht="14.25" customHeight="1">
      <c r="A1" s="80"/>
      <c r="B1" s="80"/>
      <c r="C1" s="90"/>
      <c r="D1" s="90"/>
      <c r="E1" s="90"/>
      <c r="F1" s="80"/>
      <c r="G1" s="80"/>
      <c r="H1" s="80"/>
      <c r="I1" s="80"/>
      <c r="J1" s="80"/>
    </row>
    <row r="2" spans="1:10" ht="39.950000000000003" customHeight="1">
      <c r="A2" s="151" t="s">
        <v>270</v>
      </c>
      <c r="B2" s="151"/>
      <c r="C2" s="151"/>
      <c r="D2" s="151"/>
      <c r="E2" s="151"/>
      <c r="F2" s="80"/>
      <c r="G2" s="80"/>
      <c r="H2" s="80"/>
      <c r="I2" s="80"/>
      <c r="J2" s="80"/>
    </row>
    <row r="3" spans="1:10" ht="22.9" customHeight="1">
      <c r="A3" s="81"/>
      <c r="B3" s="81"/>
      <c r="C3" s="91"/>
      <c r="D3" s="91"/>
      <c r="E3" s="91" t="s">
        <v>38</v>
      </c>
      <c r="F3" s="80"/>
      <c r="G3" s="80"/>
      <c r="H3" s="80"/>
      <c r="I3" s="80"/>
      <c r="J3" s="80"/>
    </row>
    <row r="4" spans="1:10" ht="22.9" customHeight="1">
      <c r="A4" s="83" t="s">
        <v>271</v>
      </c>
      <c r="B4" s="83" t="s">
        <v>41</v>
      </c>
      <c r="C4" s="83" t="s">
        <v>99</v>
      </c>
      <c r="D4" s="83" t="s">
        <v>96</v>
      </c>
      <c r="E4" s="83" t="s">
        <v>97</v>
      </c>
      <c r="F4" s="80"/>
      <c r="G4" s="80"/>
      <c r="H4" s="80"/>
      <c r="I4" s="80"/>
      <c r="J4" s="80"/>
    </row>
    <row r="5" spans="1:10" ht="22.9" customHeight="1">
      <c r="A5" s="92">
        <v>1</v>
      </c>
      <c r="B5" s="93" t="s">
        <v>99</v>
      </c>
      <c r="C5" s="94">
        <v>272.14734800000002</v>
      </c>
      <c r="D5" s="94">
        <v>111.64734799999999</v>
      </c>
      <c r="E5" s="92">
        <v>160.5</v>
      </c>
      <c r="F5" s="81"/>
      <c r="G5" s="81"/>
      <c r="H5" s="81"/>
      <c r="I5" s="81"/>
      <c r="J5" s="81"/>
    </row>
    <row r="6" spans="1:10" ht="22.9" customHeight="1">
      <c r="A6" s="83">
        <v>2</v>
      </c>
      <c r="B6" s="84" t="s">
        <v>272</v>
      </c>
      <c r="C6" s="95">
        <v>16.059999999999999</v>
      </c>
      <c r="D6" s="95">
        <v>16.059999999999999</v>
      </c>
      <c r="E6" s="83"/>
      <c r="F6" s="81"/>
      <c r="G6" s="81"/>
      <c r="H6" s="81"/>
      <c r="I6" s="81"/>
      <c r="J6" s="81"/>
    </row>
    <row r="7" spans="1:10" ht="22.9" customHeight="1">
      <c r="A7" s="83">
        <v>3</v>
      </c>
      <c r="B7" s="84" t="s">
        <v>273</v>
      </c>
      <c r="C7" s="95">
        <v>11.05</v>
      </c>
      <c r="D7" s="95">
        <v>11.05</v>
      </c>
      <c r="E7" s="83"/>
      <c r="F7" s="81"/>
      <c r="G7" s="81"/>
      <c r="H7" s="81"/>
      <c r="I7" s="81"/>
      <c r="J7" s="81"/>
    </row>
    <row r="8" spans="1:10" ht="22.9" customHeight="1">
      <c r="A8" s="83">
        <v>4</v>
      </c>
      <c r="B8" s="84" t="s">
        <v>274</v>
      </c>
      <c r="C8" s="95">
        <v>0.08</v>
      </c>
      <c r="D8" s="95">
        <v>0.08</v>
      </c>
      <c r="E8" s="83"/>
      <c r="F8" s="81"/>
      <c r="G8" s="81"/>
      <c r="H8" s="81"/>
      <c r="I8" s="81"/>
      <c r="J8" s="81"/>
    </row>
    <row r="9" spans="1:10" ht="22.9" customHeight="1">
      <c r="A9" s="83">
        <v>5</v>
      </c>
      <c r="B9" s="84" t="s">
        <v>275</v>
      </c>
      <c r="C9" s="95">
        <v>0.11</v>
      </c>
      <c r="D9" s="95">
        <v>0.11</v>
      </c>
      <c r="E9" s="83"/>
      <c r="F9" s="81"/>
      <c r="G9" s="81"/>
      <c r="H9" s="81"/>
      <c r="I9" s="81"/>
      <c r="J9" s="81"/>
    </row>
    <row r="10" spans="1:10" ht="22.9" customHeight="1">
      <c r="A10" s="83">
        <v>6</v>
      </c>
      <c r="B10" s="84" t="s">
        <v>276</v>
      </c>
      <c r="C10" s="95">
        <v>2.78</v>
      </c>
      <c r="D10" s="95">
        <v>2.78</v>
      </c>
      <c r="E10" s="83"/>
      <c r="F10" s="81"/>
      <c r="G10" s="81"/>
      <c r="H10" s="81"/>
      <c r="I10" s="81"/>
      <c r="J10" s="81"/>
    </row>
    <row r="11" spans="1:10" ht="22.9" customHeight="1">
      <c r="A11" s="83">
        <v>7</v>
      </c>
      <c r="B11" s="84" t="s">
        <v>277</v>
      </c>
      <c r="C11" s="95">
        <v>5.65</v>
      </c>
      <c r="D11" s="95">
        <v>5.65</v>
      </c>
      <c r="E11" s="83"/>
      <c r="F11" s="81"/>
      <c r="G11" s="81"/>
      <c r="H11" s="81"/>
      <c r="I11" s="81"/>
      <c r="J11" s="81"/>
    </row>
    <row r="12" spans="1:10" ht="22.9" customHeight="1">
      <c r="A12" s="83">
        <v>8</v>
      </c>
      <c r="B12" s="84" t="s">
        <v>278</v>
      </c>
      <c r="C12" s="95">
        <v>15.9047</v>
      </c>
      <c r="D12" s="95">
        <v>15.9047</v>
      </c>
      <c r="E12" s="83"/>
      <c r="F12" s="81"/>
      <c r="G12" s="81"/>
      <c r="H12" s="81"/>
      <c r="I12" s="81"/>
      <c r="J12" s="81"/>
    </row>
    <row r="13" spans="1:10" ht="22.9" customHeight="1">
      <c r="A13" s="83">
        <v>9</v>
      </c>
      <c r="B13" s="84" t="s">
        <v>279</v>
      </c>
      <c r="C13" s="95">
        <v>0.12</v>
      </c>
      <c r="D13" s="95">
        <v>0.12</v>
      </c>
      <c r="E13" s="83"/>
      <c r="F13" s="81"/>
      <c r="G13" s="81"/>
      <c r="H13" s="81"/>
      <c r="I13" s="81"/>
      <c r="J13" s="81"/>
    </row>
    <row r="14" spans="1:10" ht="22.9" customHeight="1">
      <c r="A14" s="83">
        <v>10</v>
      </c>
      <c r="B14" s="84" t="s">
        <v>280</v>
      </c>
      <c r="C14" s="95">
        <v>18.95</v>
      </c>
      <c r="D14" s="95">
        <v>18.95</v>
      </c>
      <c r="E14" s="83"/>
      <c r="F14" s="81"/>
      <c r="G14" s="81"/>
      <c r="H14" s="81"/>
      <c r="I14" s="81"/>
      <c r="J14" s="81"/>
    </row>
    <row r="15" spans="1:10" ht="22.9" customHeight="1">
      <c r="A15" s="83">
        <v>11</v>
      </c>
      <c r="B15" s="84" t="s">
        <v>281</v>
      </c>
      <c r="C15" s="95">
        <v>101</v>
      </c>
      <c r="D15" s="95">
        <v>1</v>
      </c>
      <c r="E15" s="83">
        <v>100</v>
      </c>
      <c r="F15" s="81"/>
      <c r="G15" s="81"/>
      <c r="H15" s="81"/>
      <c r="I15" s="81"/>
      <c r="J15" s="81"/>
    </row>
    <row r="16" spans="1:10" ht="22.9" customHeight="1">
      <c r="A16" s="83">
        <v>12</v>
      </c>
      <c r="B16" s="84" t="s">
        <v>264</v>
      </c>
      <c r="C16" s="95">
        <v>0.5</v>
      </c>
      <c r="D16" s="95">
        <v>0.5</v>
      </c>
      <c r="E16" s="83"/>
      <c r="F16" s="81"/>
      <c r="G16" s="81"/>
      <c r="H16" s="81"/>
      <c r="I16" s="81"/>
      <c r="J16" s="81"/>
    </row>
    <row r="17" spans="1:10" ht="22.9" customHeight="1">
      <c r="A17" s="83">
        <v>13</v>
      </c>
      <c r="B17" s="84" t="s">
        <v>266</v>
      </c>
      <c r="C17" s="95">
        <v>1</v>
      </c>
      <c r="D17" s="95">
        <v>1</v>
      </c>
      <c r="E17" s="83"/>
      <c r="F17" s="81"/>
      <c r="G17" s="81"/>
      <c r="H17" s="81"/>
      <c r="I17" s="81"/>
      <c r="J17" s="81"/>
    </row>
    <row r="18" spans="1:10" ht="22.9" customHeight="1">
      <c r="A18" s="83">
        <v>14</v>
      </c>
      <c r="B18" s="84" t="s">
        <v>282</v>
      </c>
      <c r="C18" s="95">
        <v>60.5</v>
      </c>
      <c r="D18" s="95">
        <v>0</v>
      </c>
      <c r="E18" s="83">
        <v>60.5</v>
      </c>
      <c r="F18" s="81"/>
      <c r="G18" s="81"/>
      <c r="H18" s="81"/>
      <c r="I18" s="81"/>
      <c r="J18" s="81"/>
    </row>
    <row r="19" spans="1:10" ht="22.9" customHeight="1">
      <c r="A19" s="83">
        <v>15</v>
      </c>
      <c r="B19" s="84" t="s">
        <v>283</v>
      </c>
      <c r="C19" s="95">
        <v>9.3932280000000006</v>
      </c>
      <c r="D19" s="95">
        <v>9.3932280000000006</v>
      </c>
      <c r="E19" s="83"/>
      <c r="F19" s="81"/>
      <c r="G19" s="81"/>
      <c r="H19" s="81"/>
      <c r="I19" s="81"/>
      <c r="J19" s="81"/>
    </row>
    <row r="20" spans="1:10" ht="22.9" customHeight="1">
      <c r="A20" s="83">
        <v>16</v>
      </c>
      <c r="B20" s="84" t="s">
        <v>284</v>
      </c>
      <c r="C20" s="95">
        <v>6.0094200000000004</v>
      </c>
      <c r="D20" s="95">
        <v>6.0094200000000004</v>
      </c>
      <c r="E20" s="83"/>
      <c r="F20" s="81"/>
      <c r="G20" s="81"/>
      <c r="H20" s="81"/>
      <c r="I20" s="81"/>
      <c r="J20" s="81"/>
    </row>
    <row r="21" spans="1:10" ht="22.9" customHeight="1">
      <c r="A21" s="83">
        <v>17</v>
      </c>
      <c r="B21" s="84" t="s">
        <v>285</v>
      </c>
      <c r="C21" s="95">
        <v>9.9</v>
      </c>
      <c r="D21" s="95">
        <v>9.9</v>
      </c>
      <c r="E21" s="83"/>
      <c r="F21" s="81"/>
      <c r="G21" s="81"/>
      <c r="H21" s="81"/>
      <c r="I21" s="81"/>
      <c r="J21" s="81"/>
    </row>
    <row r="22" spans="1:10" ht="22.9" customHeight="1">
      <c r="A22" s="83">
        <v>18</v>
      </c>
      <c r="B22" s="84" t="s">
        <v>286</v>
      </c>
      <c r="C22" s="95">
        <v>13.14</v>
      </c>
      <c r="D22" s="95">
        <v>13.14</v>
      </c>
      <c r="E22" s="83"/>
      <c r="F22" s="81"/>
      <c r="G22" s="81"/>
      <c r="H22" s="81"/>
      <c r="I22" s="81"/>
      <c r="J22" s="81"/>
    </row>
    <row r="23" spans="1:10" ht="14.25" customHeight="1"/>
    <row r="24" spans="1:10" ht="14.25" customHeight="1"/>
    <row r="25" spans="1:10" ht="14.25" customHeight="1"/>
    <row r="26" spans="1:10" ht="14.25" customHeight="1"/>
    <row r="27" spans="1:10" ht="14.25" customHeight="1"/>
    <row r="28" spans="1:10" ht="14.25" customHeight="1"/>
    <row r="29" spans="1:10" ht="14.25" customHeight="1">
      <c r="D29" s="90"/>
    </row>
  </sheetData>
  <mergeCells count="1">
    <mergeCell ref="A2:E2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5"/>
  <sheetViews>
    <sheetView workbookViewId="0">
      <selection activeCell="E15" sqref="E15"/>
    </sheetView>
  </sheetViews>
  <sheetFormatPr defaultColWidth="9.75" defaultRowHeight="13.5"/>
  <cols>
    <col min="1" max="1" width="53.5" customWidth="1"/>
    <col min="2" max="2" width="66.875" customWidth="1"/>
  </cols>
  <sheetData>
    <row r="1" spans="1:2" ht="14.25" customHeight="1">
      <c r="A1" s="80"/>
      <c r="B1" s="80"/>
    </row>
    <row r="2" spans="1:2" ht="39.950000000000003" customHeight="1">
      <c r="A2" s="151" t="s">
        <v>287</v>
      </c>
      <c r="B2" s="151"/>
    </row>
    <row r="3" spans="1:2" ht="14.25" customHeight="1">
      <c r="A3" s="80"/>
      <c r="B3" s="86" t="s">
        <v>38</v>
      </c>
    </row>
    <row r="4" spans="1:2" ht="22.9" customHeight="1">
      <c r="A4" s="83" t="s">
        <v>41</v>
      </c>
      <c r="B4" s="83" t="s">
        <v>42</v>
      </c>
    </row>
    <row r="5" spans="1:2" ht="22.9" customHeight="1">
      <c r="A5" s="87"/>
      <c r="B5" s="88"/>
    </row>
  </sheetData>
  <mergeCells count="1">
    <mergeCell ref="A2:B2"/>
  </mergeCells>
  <phoneticPr fontId="43" type="noConversion"/>
  <pageMargins left="0.75" right="0.75" top="0.268999993801117" bottom="0.268999993801117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E3" sqref="E3"/>
    </sheetView>
  </sheetViews>
  <sheetFormatPr defaultColWidth="9.75" defaultRowHeight="13.5"/>
  <cols>
    <col min="1" max="1" width="19.375" customWidth="1"/>
    <col min="2" max="2" width="18.25" customWidth="1"/>
    <col min="3" max="3" width="20.25" customWidth="1"/>
    <col min="4" max="4" width="24.25" customWidth="1"/>
    <col min="5" max="5" width="29.375" customWidth="1"/>
  </cols>
  <sheetData>
    <row r="1" spans="1:5" ht="14.25" customHeight="1">
      <c r="A1" s="80"/>
      <c r="B1" s="80"/>
      <c r="C1" s="80"/>
      <c r="D1" s="80"/>
      <c r="E1" s="80"/>
    </row>
    <row r="2" spans="1:5" ht="39.950000000000003" customHeight="1">
      <c r="A2" s="151" t="s">
        <v>288</v>
      </c>
      <c r="B2" s="151"/>
      <c r="C2" s="151"/>
      <c r="D2" s="151"/>
      <c r="E2" s="151"/>
    </row>
    <row r="3" spans="1:5" ht="22.9" customHeight="1">
      <c r="A3" s="81"/>
      <c r="B3" s="81"/>
      <c r="C3" s="81"/>
      <c r="D3" s="81"/>
      <c r="E3" s="82" t="s">
        <v>38</v>
      </c>
    </row>
    <row r="4" spans="1:5" ht="22.9" customHeight="1">
      <c r="A4" s="83" t="s">
        <v>159</v>
      </c>
      <c r="B4" s="83" t="s">
        <v>99</v>
      </c>
      <c r="C4" s="83" t="s">
        <v>289</v>
      </c>
      <c r="D4" s="83" t="s">
        <v>290</v>
      </c>
      <c r="E4" s="83" t="s">
        <v>291</v>
      </c>
    </row>
    <row r="5" spans="1:5" ht="22.9" customHeight="1">
      <c r="A5" s="84"/>
      <c r="B5" s="85"/>
      <c r="C5" s="85"/>
      <c r="D5" s="85"/>
      <c r="E5" s="85"/>
    </row>
  </sheetData>
  <mergeCells count="1">
    <mergeCell ref="A2:E2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S88"/>
  <sheetViews>
    <sheetView tabSelected="1" topLeftCell="A73" workbookViewId="0">
      <selection activeCell="A89" sqref="A89:XFD89"/>
    </sheetView>
  </sheetViews>
  <sheetFormatPr defaultColWidth="9" defaultRowHeight="14.25" customHeight="1"/>
  <cols>
    <col min="1" max="1" width="14" style="3" customWidth="1"/>
    <col min="2" max="2" width="21.75" style="3" customWidth="1"/>
    <col min="3" max="3" width="12.5" style="3" customWidth="1"/>
    <col min="4" max="4" width="10.625" style="3" customWidth="1"/>
    <col min="5" max="5" width="8.375" style="3" customWidth="1"/>
    <col min="6" max="7" width="8" style="3" customWidth="1"/>
    <col min="8" max="8" width="10.875" style="5" customWidth="1"/>
    <col min="9" max="9" width="8.5" style="3" customWidth="1"/>
    <col min="10" max="10" width="8.75" style="3" customWidth="1"/>
    <col min="11" max="11" width="8.375" style="3" customWidth="1"/>
    <col min="12" max="12" width="8.625" style="3" customWidth="1"/>
    <col min="13" max="13" width="11.625" style="3" customWidth="1"/>
    <col min="14" max="14" width="24.75" style="3" customWidth="1"/>
    <col min="15" max="253" width="9" style="3" customWidth="1"/>
    <col min="254" max="16384" width="9" style="1"/>
  </cols>
  <sheetData>
    <row r="1" spans="1:14" ht="43.5" customHeight="1">
      <c r="A1" s="159" t="s">
        <v>292</v>
      </c>
      <c r="B1" s="159"/>
      <c r="C1" s="159"/>
      <c r="D1" s="159"/>
      <c r="E1" s="159"/>
      <c r="F1" s="159"/>
      <c r="G1" s="159"/>
      <c r="H1" s="160"/>
      <c r="I1" s="159"/>
      <c r="J1" s="159"/>
      <c r="K1" s="159"/>
      <c r="L1" s="159"/>
      <c r="M1" s="159"/>
      <c r="N1" s="159"/>
    </row>
    <row r="2" spans="1:14" ht="36" customHeight="1">
      <c r="A2" s="169" t="s">
        <v>448</v>
      </c>
      <c r="B2" s="161"/>
      <c r="C2" s="161"/>
      <c r="D2" s="161"/>
      <c r="E2" s="161"/>
      <c r="F2" s="161"/>
      <c r="G2" s="161"/>
      <c r="H2" s="162"/>
      <c r="I2" s="161"/>
      <c r="J2" s="161"/>
      <c r="K2" s="161"/>
      <c r="L2" s="161"/>
      <c r="M2" s="161"/>
      <c r="N2" s="161"/>
    </row>
    <row r="3" spans="1:14" ht="33" customHeight="1">
      <c r="A3" s="163" t="s">
        <v>41</v>
      </c>
      <c r="B3" s="163"/>
      <c r="C3" s="163" t="s">
        <v>293</v>
      </c>
      <c r="D3" s="163" t="s">
        <v>294</v>
      </c>
      <c r="E3" s="163" t="s">
        <v>295</v>
      </c>
      <c r="F3" s="163" t="s">
        <v>296</v>
      </c>
      <c r="G3" s="164" t="s">
        <v>297</v>
      </c>
      <c r="H3" s="165"/>
      <c r="I3" s="164"/>
      <c r="J3" s="164"/>
      <c r="K3" s="164"/>
      <c r="L3" s="164"/>
      <c r="M3" s="163" t="s">
        <v>298</v>
      </c>
      <c r="N3" s="168" t="s">
        <v>299</v>
      </c>
    </row>
    <row r="4" spans="1:14" ht="33" customHeight="1">
      <c r="A4" s="163" t="s">
        <v>300</v>
      </c>
      <c r="B4" s="163" t="s">
        <v>301</v>
      </c>
      <c r="C4" s="163"/>
      <c r="D4" s="163"/>
      <c r="E4" s="163"/>
      <c r="F4" s="163"/>
      <c r="G4" s="164" t="s">
        <v>302</v>
      </c>
      <c r="H4" s="165" t="s">
        <v>303</v>
      </c>
      <c r="I4" s="164" t="s">
        <v>304</v>
      </c>
      <c r="J4" s="164"/>
      <c r="K4" s="164"/>
      <c r="L4" s="164" t="s">
        <v>305</v>
      </c>
      <c r="M4" s="163"/>
      <c r="N4" s="168"/>
    </row>
    <row r="5" spans="1:14" ht="24" customHeight="1">
      <c r="A5" s="163"/>
      <c r="B5" s="163"/>
      <c r="C5" s="163"/>
      <c r="D5" s="163"/>
      <c r="E5" s="163"/>
      <c r="F5" s="163"/>
      <c r="G5" s="164"/>
      <c r="H5" s="165"/>
      <c r="I5" s="7" t="s">
        <v>306</v>
      </c>
      <c r="J5" s="7" t="s">
        <v>98</v>
      </c>
      <c r="K5" s="7" t="s">
        <v>307</v>
      </c>
      <c r="L5" s="164"/>
      <c r="M5" s="163"/>
      <c r="N5" s="168"/>
    </row>
    <row r="6" spans="1:14" s="1" customFormat="1" ht="24" customHeight="1">
      <c r="A6" s="7" t="s">
        <v>308</v>
      </c>
      <c r="B6" s="6"/>
      <c r="C6" s="6"/>
      <c r="D6" s="6"/>
      <c r="E6" s="6"/>
      <c r="F6" s="6"/>
      <c r="G6" s="7">
        <f t="shared" ref="G6:L6" si="0">G7+G16+G29+G39+G47+G54+G66+G76</f>
        <v>81.89</v>
      </c>
      <c r="H6" s="8">
        <f t="shared" si="0"/>
        <v>58.129999999999995</v>
      </c>
      <c r="I6" s="7">
        <f t="shared" si="0"/>
        <v>31.619999999999997</v>
      </c>
      <c r="J6" s="7">
        <f t="shared" si="0"/>
        <v>4.2</v>
      </c>
      <c r="K6" s="7">
        <f t="shared" si="0"/>
        <v>22.310000000000002</v>
      </c>
      <c r="L6" s="7">
        <f t="shared" si="0"/>
        <v>0</v>
      </c>
      <c r="M6" s="6"/>
      <c r="N6" s="43"/>
    </row>
    <row r="7" spans="1:14" s="1" customFormat="1" ht="24" customHeight="1">
      <c r="A7" s="7" t="s">
        <v>309</v>
      </c>
      <c r="B7" s="9"/>
      <c r="C7" s="9"/>
      <c r="D7" s="9"/>
      <c r="E7" s="9"/>
      <c r="F7" s="9"/>
      <c r="G7" s="10">
        <f t="shared" ref="G7:M7" si="1">SUM(G9:G14)</f>
        <v>20.79</v>
      </c>
      <c r="H7" s="10">
        <f t="shared" si="1"/>
        <v>20.79</v>
      </c>
      <c r="I7" s="10">
        <f t="shared" si="1"/>
        <v>20.79</v>
      </c>
      <c r="J7" s="10">
        <f t="shared" si="1"/>
        <v>0</v>
      </c>
      <c r="K7" s="10">
        <f t="shared" si="1"/>
        <v>0</v>
      </c>
      <c r="L7" s="10">
        <f t="shared" si="1"/>
        <v>0</v>
      </c>
      <c r="M7" s="10">
        <f t="shared" si="1"/>
        <v>0</v>
      </c>
      <c r="N7" s="43"/>
    </row>
    <row r="8" spans="1:14" s="1" customFormat="1" ht="24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43"/>
    </row>
    <row r="9" spans="1:14" s="1" customFormat="1" ht="24" customHeight="1">
      <c r="A9" s="11" t="s">
        <v>310</v>
      </c>
      <c r="B9" s="12" t="s">
        <v>311</v>
      </c>
      <c r="C9" s="13" t="s">
        <v>312</v>
      </c>
      <c r="D9" s="14"/>
      <c r="E9" s="14">
        <v>10</v>
      </c>
      <c r="F9" s="11" t="s">
        <v>313</v>
      </c>
      <c r="G9" s="15">
        <v>6</v>
      </c>
      <c r="H9" s="15">
        <v>6</v>
      </c>
      <c r="I9" s="15">
        <v>6</v>
      </c>
      <c r="J9" s="15"/>
      <c r="K9" s="15"/>
      <c r="L9" s="15"/>
      <c r="M9" s="44" t="s">
        <v>314</v>
      </c>
      <c r="N9" s="43"/>
    </row>
    <row r="10" spans="1:14" s="1" customFormat="1" ht="24" customHeight="1">
      <c r="A10" s="16" t="s">
        <v>310</v>
      </c>
      <c r="B10" s="17" t="s">
        <v>315</v>
      </c>
      <c r="C10" s="18" t="s">
        <v>312</v>
      </c>
      <c r="D10" s="19"/>
      <c r="E10" s="19">
        <v>12</v>
      </c>
      <c r="F10" s="16" t="s">
        <v>316</v>
      </c>
      <c r="G10" s="20">
        <v>1.44</v>
      </c>
      <c r="H10" s="20">
        <v>1.44</v>
      </c>
      <c r="I10" s="20">
        <v>1.44</v>
      </c>
      <c r="J10" s="20"/>
      <c r="K10" s="20"/>
      <c r="L10" s="20"/>
      <c r="M10" s="45" t="s">
        <v>314</v>
      </c>
      <c r="N10" s="46"/>
    </row>
    <row r="11" spans="1:14" s="1" customFormat="1" ht="24" customHeight="1">
      <c r="A11" s="11" t="s">
        <v>310</v>
      </c>
      <c r="B11" s="21" t="s">
        <v>317</v>
      </c>
      <c r="C11" s="22" t="s">
        <v>312</v>
      </c>
      <c r="D11" s="14"/>
      <c r="E11" s="14">
        <v>2</v>
      </c>
      <c r="F11" s="11" t="s">
        <v>313</v>
      </c>
      <c r="G11" s="15">
        <v>1.5</v>
      </c>
      <c r="H11" s="15">
        <v>1.5</v>
      </c>
      <c r="I11" s="15">
        <v>1.5</v>
      </c>
      <c r="J11" s="15"/>
      <c r="K11" s="15"/>
      <c r="L11" s="15"/>
      <c r="M11" s="47" t="s">
        <v>314</v>
      </c>
      <c r="N11" s="43"/>
    </row>
    <row r="12" spans="1:14" s="1" customFormat="1" ht="24" customHeight="1">
      <c r="A12" s="11" t="s">
        <v>310</v>
      </c>
      <c r="B12" s="21" t="s">
        <v>318</v>
      </c>
      <c r="C12" s="22" t="s">
        <v>312</v>
      </c>
      <c r="D12" s="14"/>
      <c r="E12" s="14">
        <v>100</v>
      </c>
      <c r="F12" s="11" t="s">
        <v>319</v>
      </c>
      <c r="G12" s="15">
        <v>2.2000000000000002</v>
      </c>
      <c r="H12" s="15">
        <v>2.2000000000000002</v>
      </c>
      <c r="I12" s="15">
        <v>2.2000000000000002</v>
      </c>
      <c r="J12" s="15"/>
      <c r="K12" s="15"/>
      <c r="L12" s="15"/>
      <c r="M12" s="47" t="s">
        <v>314</v>
      </c>
      <c r="N12" s="48"/>
    </row>
    <row r="13" spans="1:14" s="1" customFormat="1" ht="24" customHeight="1">
      <c r="A13" s="11" t="s">
        <v>310</v>
      </c>
      <c r="B13" s="22" t="s">
        <v>320</v>
      </c>
      <c r="C13" s="22" t="s">
        <v>312</v>
      </c>
      <c r="D13" s="14"/>
      <c r="E13" s="14">
        <v>45</v>
      </c>
      <c r="F13" s="11" t="s">
        <v>321</v>
      </c>
      <c r="G13" s="15">
        <v>1.1499999999999999</v>
      </c>
      <c r="H13" s="15">
        <v>1.1499999999999999</v>
      </c>
      <c r="I13" s="15">
        <v>1.1499999999999999</v>
      </c>
      <c r="J13" s="15"/>
      <c r="K13" s="15"/>
      <c r="L13" s="15"/>
      <c r="M13" s="47" t="s">
        <v>314</v>
      </c>
      <c r="N13" s="43"/>
    </row>
    <row r="14" spans="1:14" s="1" customFormat="1" ht="24" customHeight="1">
      <c r="A14" s="11" t="s">
        <v>310</v>
      </c>
      <c r="B14" s="21" t="s">
        <v>322</v>
      </c>
      <c r="C14" s="22" t="s">
        <v>323</v>
      </c>
      <c r="D14" s="14"/>
      <c r="E14" s="14">
        <v>4</v>
      </c>
      <c r="F14" s="11" t="s">
        <v>324</v>
      </c>
      <c r="G14" s="15">
        <v>8.5</v>
      </c>
      <c r="H14" s="15">
        <v>8.5</v>
      </c>
      <c r="I14" s="15">
        <v>8.5</v>
      </c>
      <c r="J14" s="15"/>
      <c r="K14" s="15"/>
      <c r="L14" s="15"/>
      <c r="M14" s="47" t="s">
        <v>314</v>
      </c>
      <c r="N14" s="43"/>
    </row>
    <row r="15" spans="1:14" s="1" customFormat="1" ht="24" customHeight="1">
      <c r="A15" s="7" t="s">
        <v>325</v>
      </c>
      <c r="B15" s="6"/>
      <c r="C15" s="6"/>
      <c r="D15" s="6"/>
      <c r="E15" s="6"/>
      <c r="F15" s="6"/>
      <c r="G15" s="7"/>
      <c r="H15" s="8"/>
      <c r="I15" s="7"/>
      <c r="J15" s="7"/>
      <c r="K15" s="7"/>
      <c r="L15" s="7"/>
      <c r="M15" s="6"/>
      <c r="N15" s="43"/>
    </row>
    <row r="16" spans="1:14" s="2" customFormat="1" ht="24.95" customHeight="1">
      <c r="A16" s="11" t="s">
        <v>99</v>
      </c>
      <c r="B16" s="14"/>
      <c r="C16" s="14"/>
      <c r="D16" s="14"/>
      <c r="E16" s="14"/>
      <c r="F16" s="14"/>
      <c r="G16" s="15">
        <v>15</v>
      </c>
      <c r="H16" s="23">
        <f t="shared" ref="H16:L16" si="2">SUM(H17:H27)</f>
        <v>6.51</v>
      </c>
      <c r="I16" s="15">
        <f t="shared" si="2"/>
        <v>2</v>
      </c>
      <c r="J16" s="15">
        <f t="shared" si="2"/>
        <v>0</v>
      </c>
      <c r="K16" s="15">
        <f t="shared" si="2"/>
        <v>4.51</v>
      </c>
      <c r="L16" s="15">
        <f t="shared" si="2"/>
        <v>0</v>
      </c>
      <c r="M16" s="49"/>
      <c r="N16" s="43"/>
    </row>
    <row r="17" spans="1:14" s="2" customFormat="1" ht="24.95" customHeight="1">
      <c r="A17" s="24" t="s">
        <v>326</v>
      </c>
      <c r="B17" s="24" t="s">
        <v>327</v>
      </c>
      <c r="C17" s="25" t="s">
        <v>328</v>
      </c>
      <c r="D17" s="25" t="s">
        <v>329</v>
      </c>
      <c r="E17" s="25">
        <v>1</v>
      </c>
      <c r="F17" s="25" t="s">
        <v>330</v>
      </c>
      <c r="G17" s="25"/>
      <c r="H17" s="26">
        <f t="shared" ref="H17:H27" si="3">SUM(I17:L17)</f>
        <v>0.3</v>
      </c>
      <c r="I17" s="25">
        <v>0.3</v>
      </c>
      <c r="J17" s="24">
        <v>0</v>
      </c>
      <c r="K17" s="24">
        <v>0</v>
      </c>
      <c r="L17" s="24">
        <v>0</v>
      </c>
      <c r="M17" s="27" t="s">
        <v>331</v>
      </c>
      <c r="N17" s="50"/>
    </row>
    <row r="18" spans="1:14" s="2" customFormat="1" ht="24.95" customHeight="1">
      <c r="A18" s="25" t="s">
        <v>332</v>
      </c>
      <c r="B18" s="25" t="s">
        <v>333</v>
      </c>
      <c r="C18" s="25" t="s">
        <v>328</v>
      </c>
      <c r="D18" s="25" t="s">
        <v>334</v>
      </c>
      <c r="E18" s="25">
        <v>5</v>
      </c>
      <c r="F18" s="25" t="s">
        <v>335</v>
      </c>
      <c r="G18" s="24"/>
      <c r="H18" s="26">
        <v>2.5</v>
      </c>
      <c r="I18" s="24">
        <v>1</v>
      </c>
      <c r="J18" s="24">
        <v>0</v>
      </c>
      <c r="K18" s="24">
        <v>1.5</v>
      </c>
      <c r="L18" s="24">
        <v>0</v>
      </c>
      <c r="M18" s="27" t="s">
        <v>331</v>
      </c>
      <c r="N18" s="50"/>
    </row>
    <row r="19" spans="1:14" s="2" customFormat="1" ht="24.95" customHeight="1">
      <c r="A19" s="25" t="s">
        <v>336</v>
      </c>
      <c r="B19" s="25" t="s">
        <v>337</v>
      </c>
      <c r="C19" s="25" t="s">
        <v>328</v>
      </c>
      <c r="D19" s="27" t="s">
        <v>338</v>
      </c>
      <c r="E19" s="25">
        <v>36</v>
      </c>
      <c r="F19" s="25" t="s">
        <v>335</v>
      </c>
      <c r="G19" s="24"/>
      <c r="H19" s="26">
        <f t="shared" si="3"/>
        <v>1.5</v>
      </c>
      <c r="I19" s="24">
        <v>0.5</v>
      </c>
      <c r="J19" s="24">
        <v>0</v>
      </c>
      <c r="K19" s="24">
        <v>1</v>
      </c>
      <c r="L19" s="24">
        <v>0</v>
      </c>
      <c r="M19" s="27" t="s">
        <v>331</v>
      </c>
      <c r="N19" s="50"/>
    </row>
    <row r="20" spans="1:14" s="2" customFormat="1" ht="24.95" customHeight="1">
      <c r="A20" s="25" t="s">
        <v>339</v>
      </c>
      <c r="B20" s="25" t="s">
        <v>340</v>
      </c>
      <c r="C20" s="25" t="s">
        <v>341</v>
      </c>
      <c r="D20" s="25" t="s">
        <v>342</v>
      </c>
      <c r="E20" s="25">
        <v>8000</v>
      </c>
      <c r="F20" s="25" t="s">
        <v>343</v>
      </c>
      <c r="G20" s="24"/>
      <c r="H20" s="26">
        <f t="shared" si="3"/>
        <v>1</v>
      </c>
      <c r="I20" s="24">
        <v>0</v>
      </c>
      <c r="J20" s="24">
        <v>0</v>
      </c>
      <c r="K20" s="24">
        <v>1</v>
      </c>
      <c r="L20" s="24">
        <v>0</v>
      </c>
      <c r="M20" s="27" t="s">
        <v>331</v>
      </c>
      <c r="N20" s="50"/>
    </row>
    <row r="21" spans="1:14" s="2" customFormat="1" ht="24.95" customHeight="1">
      <c r="A21" s="25" t="s">
        <v>344</v>
      </c>
      <c r="B21" s="25" t="s">
        <v>345</v>
      </c>
      <c r="C21" s="25" t="s">
        <v>341</v>
      </c>
      <c r="D21" s="25" t="s">
        <v>342</v>
      </c>
      <c r="E21" s="25">
        <v>8</v>
      </c>
      <c r="F21" s="25" t="s">
        <v>319</v>
      </c>
      <c r="G21" s="24"/>
      <c r="H21" s="26">
        <f t="shared" si="3"/>
        <v>0.2</v>
      </c>
      <c r="I21" s="24">
        <v>0</v>
      </c>
      <c r="J21" s="24">
        <v>0</v>
      </c>
      <c r="K21" s="24">
        <v>0.2</v>
      </c>
      <c r="L21" s="24">
        <v>0</v>
      </c>
      <c r="M21" s="27" t="s">
        <v>331</v>
      </c>
      <c r="N21" s="50"/>
    </row>
    <row r="22" spans="1:14" s="2" customFormat="1" ht="24.95" customHeight="1">
      <c r="A22" s="25" t="s">
        <v>346</v>
      </c>
      <c r="B22" s="25" t="s">
        <v>347</v>
      </c>
      <c r="C22" s="25" t="s">
        <v>341</v>
      </c>
      <c r="D22" s="25"/>
      <c r="E22" s="25">
        <v>10</v>
      </c>
      <c r="F22" s="28" t="s">
        <v>316</v>
      </c>
      <c r="G22" s="29"/>
      <c r="H22" s="26">
        <f t="shared" si="3"/>
        <v>0.2</v>
      </c>
      <c r="I22" s="29">
        <v>0.2</v>
      </c>
      <c r="J22" s="29">
        <v>0</v>
      </c>
      <c r="K22" s="29">
        <v>0</v>
      </c>
      <c r="L22" s="29">
        <v>0</v>
      </c>
      <c r="M22" s="51" t="s">
        <v>331</v>
      </c>
      <c r="N22" s="52"/>
    </row>
    <row r="23" spans="1:14" s="2" customFormat="1" ht="24.95" customHeight="1">
      <c r="A23" s="25" t="s">
        <v>348</v>
      </c>
      <c r="B23" s="25" t="s">
        <v>349</v>
      </c>
      <c r="C23" s="25" t="s">
        <v>341</v>
      </c>
      <c r="D23" s="25" t="s">
        <v>350</v>
      </c>
      <c r="E23" s="25">
        <v>1</v>
      </c>
      <c r="F23" s="25" t="s">
        <v>313</v>
      </c>
      <c r="G23" s="25"/>
      <c r="H23" s="26">
        <f t="shared" si="3"/>
        <v>0.55000000000000004</v>
      </c>
      <c r="I23" s="25">
        <v>0</v>
      </c>
      <c r="J23" s="25">
        <v>0</v>
      </c>
      <c r="K23" s="25">
        <v>0.55000000000000004</v>
      </c>
      <c r="L23" s="25">
        <v>0</v>
      </c>
      <c r="M23" s="25" t="s">
        <v>351</v>
      </c>
      <c r="N23" s="53"/>
    </row>
    <row r="24" spans="1:14" s="3" customFormat="1" ht="24.95" customHeight="1">
      <c r="A24" s="25" t="s">
        <v>352</v>
      </c>
      <c r="B24" s="25" t="s">
        <v>353</v>
      </c>
      <c r="C24" s="25" t="s">
        <v>341</v>
      </c>
      <c r="D24" s="25" t="s">
        <v>350</v>
      </c>
      <c r="E24" s="25">
        <v>1</v>
      </c>
      <c r="F24" s="25" t="s">
        <v>316</v>
      </c>
      <c r="G24" s="25"/>
      <c r="H24" s="26">
        <f t="shared" si="3"/>
        <v>0.06</v>
      </c>
      <c r="I24" s="25">
        <v>0</v>
      </c>
      <c r="J24" s="25">
        <v>0</v>
      </c>
      <c r="K24" s="25">
        <v>0.06</v>
      </c>
      <c r="L24" s="25">
        <v>0</v>
      </c>
      <c r="M24" s="25" t="s">
        <v>351</v>
      </c>
      <c r="N24" s="54"/>
    </row>
    <row r="25" spans="1:14" s="3" customFormat="1" ht="24.95" customHeight="1">
      <c r="A25" s="25" t="s">
        <v>354</v>
      </c>
      <c r="B25" s="25" t="s">
        <v>355</v>
      </c>
      <c r="C25" s="25" t="s">
        <v>341</v>
      </c>
      <c r="D25" s="25" t="s">
        <v>350</v>
      </c>
      <c r="E25" s="25">
        <v>1</v>
      </c>
      <c r="F25" s="25" t="s">
        <v>316</v>
      </c>
      <c r="G25" s="25"/>
      <c r="H25" s="26">
        <f t="shared" si="3"/>
        <v>0.06</v>
      </c>
      <c r="I25" s="25">
        <v>0</v>
      </c>
      <c r="J25" s="25">
        <v>0</v>
      </c>
      <c r="K25" s="25">
        <v>0.06</v>
      </c>
      <c r="L25" s="25">
        <v>0</v>
      </c>
      <c r="M25" s="25" t="s">
        <v>351</v>
      </c>
      <c r="N25" s="54"/>
    </row>
    <row r="26" spans="1:14" s="3" customFormat="1" ht="24.95" customHeight="1">
      <c r="A26" s="25" t="s">
        <v>356</v>
      </c>
      <c r="B26" s="25" t="s">
        <v>357</v>
      </c>
      <c r="C26" s="25" t="s">
        <v>341</v>
      </c>
      <c r="D26" s="25" t="s">
        <v>350</v>
      </c>
      <c r="E26" s="25">
        <v>1</v>
      </c>
      <c r="F26" s="25" t="s">
        <v>316</v>
      </c>
      <c r="G26" s="25"/>
      <c r="H26" s="26">
        <f t="shared" si="3"/>
        <v>7.0000000000000007E-2</v>
      </c>
      <c r="I26" s="25">
        <v>0</v>
      </c>
      <c r="J26" s="25">
        <v>0</v>
      </c>
      <c r="K26" s="25">
        <v>7.0000000000000007E-2</v>
      </c>
      <c r="L26" s="25">
        <v>0</v>
      </c>
      <c r="M26" s="25" t="s">
        <v>351</v>
      </c>
      <c r="N26" s="54"/>
    </row>
    <row r="27" spans="1:14" ht="24.95" customHeight="1">
      <c r="A27" s="25" t="s">
        <v>358</v>
      </c>
      <c r="B27" s="25" t="s">
        <v>359</v>
      </c>
      <c r="C27" s="25" t="s">
        <v>341</v>
      </c>
      <c r="D27" s="25" t="s">
        <v>350</v>
      </c>
      <c r="E27" s="25">
        <v>1</v>
      </c>
      <c r="F27" s="25" t="s">
        <v>316</v>
      </c>
      <c r="G27" s="25"/>
      <c r="H27" s="26">
        <f t="shared" si="3"/>
        <v>7.0000000000000007E-2</v>
      </c>
      <c r="I27" s="25">
        <v>0</v>
      </c>
      <c r="J27" s="25">
        <v>0</v>
      </c>
      <c r="K27" s="25">
        <v>7.0000000000000007E-2</v>
      </c>
      <c r="L27" s="25">
        <v>0</v>
      </c>
      <c r="M27" s="25" t="s">
        <v>351</v>
      </c>
      <c r="N27" s="54"/>
    </row>
    <row r="28" spans="1:14" s="4" customFormat="1" ht="24.95" customHeight="1">
      <c r="A28" s="30" t="s">
        <v>360</v>
      </c>
      <c r="B28" s="31"/>
      <c r="C28" s="31"/>
      <c r="D28" s="31"/>
      <c r="E28" s="31"/>
      <c r="F28" s="31"/>
      <c r="G28" s="31"/>
      <c r="H28" s="32"/>
      <c r="I28" s="31"/>
      <c r="J28" s="31"/>
      <c r="K28" s="31"/>
      <c r="L28" s="31"/>
      <c r="M28" s="31"/>
      <c r="N28" s="55"/>
    </row>
    <row r="29" spans="1:14" s="4" customFormat="1" ht="24.95" customHeight="1">
      <c r="A29" s="30" t="s">
        <v>99</v>
      </c>
      <c r="B29" s="31"/>
      <c r="C29" s="31"/>
      <c r="D29" s="31"/>
      <c r="E29" s="31"/>
      <c r="F29" s="31"/>
      <c r="G29" s="31">
        <v>12</v>
      </c>
      <c r="H29" s="32">
        <v>5.4</v>
      </c>
      <c r="I29" s="31">
        <v>2.7</v>
      </c>
      <c r="J29" s="31"/>
      <c r="K29" s="31">
        <v>2.7</v>
      </c>
      <c r="L29" s="31"/>
      <c r="M29" s="31"/>
      <c r="N29" s="55"/>
    </row>
    <row r="30" spans="1:14" s="4" customFormat="1" ht="24.95" customHeight="1">
      <c r="A30" s="25" t="s">
        <v>344</v>
      </c>
      <c r="B30" s="25" t="s">
        <v>361</v>
      </c>
      <c r="C30" s="25" t="s">
        <v>362</v>
      </c>
      <c r="D30" s="25" t="s">
        <v>363</v>
      </c>
      <c r="E30" s="25">
        <v>8</v>
      </c>
      <c r="F30" s="25" t="s">
        <v>319</v>
      </c>
      <c r="G30" s="25"/>
      <c r="H30" s="26">
        <v>0.2</v>
      </c>
      <c r="I30" s="25"/>
      <c r="J30" s="25"/>
      <c r="K30" s="25">
        <v>0.2</v>
      </c>
      <c r="L30" s="25">
        <v>0</v>
      </c>
      <c r="M30" s="25" t="s">
        <v>331</v>
      </c>
      <c r="N30" s="55"/>
    </row>
    <row r="31" spans="1:14" s="4" customFormat="1" ht="24.95" customHeight="1">
      <c r="A31" s="25" t="s">
        <v>339</v>
      </c>
      <c r="B31" s="25" t="s">
        <v>364</v>
      </c>
      <c r="C31" s="25" t="s">
        <v>328</v>
      </c>
      <c r="D31" s="25"/>
      <c r="E31" s="25"/>
      <c r="F31" s="25"/>
      <c r="G31" s="25"/>
      <c r="H31" s="26">
        <v>0.6</v>
      </c>
      <c r="I31" s="25"/>
      <c r="J31" s="25"/>
      <c r="K31" s="25">
        <v>0.6</v>
      </c>
      <c r="L31" s="25">
        <v>0</v>
      </c>
      <c r="M31" s="25" t="s">
        <v>331</v>
      </c>
      <c r="N31" s="55"/>
    </row>
    <row r="32" spans="1:14" s="4" customFormat="1" ht="24.95" customHeight="1">
      <c r="A32" s="25" t="s">
        <v>346</v>
      </c>
      <c r="B32" s="25" t="s">
        <v>365</v>
      </c>
      <c r="C32" s="25" t="s">
        <v>362</v>
      </c>
      <c r="D32" s="25"/>
      <c r="E32" s="25"/>
      <c r="F32" s="25"/>
      <c r="G32" s="25"/>
      <c r="H32" s="26">
        <v>0.2</v>
      </c>
      <c r="I32" s="25">
        <v>0.2</v>
      </c>
      <c r="J32" s="25"/>
      <c r="K32" s="25"/>
      <c r="L32" s="25">
        <v>0</v>
      </c>
      <c r="M32" s="25" t="s">
        <v>331</v>
      </c>
      <c r="N32" s="55"/>
    </row>
    <row r="33" spans="1:253" s="4" customFormat="1" ht="24.95" customHeight="1">
      <c r="A33" s="25" t="s">
        <v>366</v>
      </c>
      <c r="B33" s="25" t="s">
        <v>367</v>
      </c>
      <c r="C33" s="25" t="s">
        <v>328</v>
      </c>
      <c r="D33" s="25" t="s">
        <v>368</v>
      </c>
      <c r="E33" s="25">
        <v>4</v>
      </c>
      <c r="F33" s="25" t="s">
        <v>335</v>
      </c>
      <c r="G33" s="25"/>
      <c r="H33" s="26">
        <v>1</v>
      </c>
      <c r="I33" s="25">
        <v>1</v>
      </c>
      <c r="J33" s="25"/>
      <c r="K33" s="25"/>
      <c r="L33" s="25">
        <v>0</v>
      </c>
      <c r="M33" s="25" t="s">
        <v>331</v>
      </c>
      <c r="N33" s="55"/>
    </row>
    <row r="34" spans="1:253" s="4" customFormat="1" ht="24.95" customHeight="1">
      <c r="A34" s="25" t="s">
        <v>369</v>
      </c>
      <c r="B34" s="25" t="s">
        <v>370</v>
      </c>
      <c r="C34" s="25" t="s">
        <v>328</v>
      </c>
      <c r="D34" s="25" t="s">
        <v>368</v>
      </c>
      <c r="E34" s="25">
        <v>1</v>
      </c>
      <c r="F34" s="25" t="s">
        <v>335</v>
      </c>
      <c r="G34" s="25"/>
      <c r="H34" s="26">
        <v>0.5</v>
      </c>
      <c r="I34" s="25">
        <v>0.5</v>
      </c>
      <c r="J34" s="25"/>
      <c r="K34" s="25"/>
      <c r="L34" s="25">
        <v>0</v>
      </c>
      <c r="M34" s="25" t="s">
        <v>331</v>
      </c>
      <c r="N34" s="55"/>
    </row>
    <row r="35" spans="1:253" s="4" customFormat="1" ht="24.95" customHeight="1">
      <c r="A35" s="25" t="s">
        <v>336</v>
      </c>
      <c r="B35" s="25" t="s">
        <v>371</v>
      </c>
      <c r="C35" s="25" t="s">
        <v>362</v>
      </c>
      <c r="D35" s="25" t="s">
        <v>368</v>
      </c>
      <c r="E35" s="25"/>
      <c r="F35" s="25"/>
      <c r="G35" s="25"/>
      <c r="H35" s="26">
        <v>1</v>
      </c>
      <c r="I35" s="25">
        <v>1</v>
      </c>
      <c r="J35" s="25"/>
      <c r="K35" s="25"/>
      <c r="L35" s="25">
        <v>0</v>
      </c>
      <c r="M35" s="25" t="s">
        <v>331</v>
      </c>
      <c r="N35" s="55"/>
    </row>
    <row r="36" spans="1:253" s="4" customFormat="1" ht="24.95" customHeight="1">
      <c r="A36" s="25" t="s">
        <v>372</v>
      </c>
      <c r="B36" s="25" t="s">
        <v>373</v>
      </c>
      <c r="C36" s="25" t="s">
        <v>362</v>
      </c>
      <c r="D36" s="25"/>
      <c r="E36" s="25">
        <v>1</v>
      </c>
      <c r="F36" s="25" t="s">
        <v>313</v>
      </c>
      <c r="G36" s="25"/>
      <c r="H36" s="26">
        <v>0.8</v>
      </c>
      <c r="I36" s="25"/>
      <c r="J36" s="25"/>
      <c r="K36" s="25">
        <v>0.8</v>
      </c>
      <c r="L36" s="25">
        <v>0</v>
      </c>
      <c r="M36" s="25" t="s">
        <v>331</v>
      </c>
      <c r="N36" s="55"/>
    </row>
    <row r="37" spans="1:253" ht="24.95" customHeight="1">
      <c r="A37" s="25" t="s">
        <v>348</v>
      </c>
      <c r="B37" s="25" t="s">
        <v>374</v>
      </c>
      <c r="C37" s="25" t="s">
        <v>362</v>
      </c>
      <c r="D37" s="25"/>
      <c r="E37" s="25">
        <v>1</v>
      </c>
      <c r="F37" s="25" t="s">
        <v>313</v>
      </c>
      <c r="G37" s="25"/>
      <c r="H37" s="26">
        <v>0.9</v>
      </c>
      <c r="I37" s="25"/>
      <c r="J37" s="25"/>
      <c r="K37" s="25">
        <v>0.9</v>
      </c>
      <c r="L37" s="25">
        <v>0</v>
      </c>
      <c r="M37" s="25" t="s">
        <v>331</v>
      </c>
      <c r="N37" s="54"/>
    </row>
    <row r="38" spans="1:253" ht="24.95" customHeight="1">
      <c r="A38" s="25" t="s">
        <v>375</v>
      </c>
      <c r="B38" s="25" t="s">
        <v>376</v>
      </c>
      <c r="C38" s="25" t="s">
        <v>362</v>
      </c>
      <c r="D38" s="25"/>
      <c r="E38" s="25">
        <v>2</v>
      </c>
      <c r="F38" s="25" t="s">
        <v>321</v>
      </c>
      <c r="G38" s="25"/>
      <c r="H38" s="26">
        <v>0.2</v>
      </c>
      <c r="I38" s="25"/>
      <c r="J38" s="25"/>
      <c r="K38" s="25">
        <v>0.2</v>
      </c>
      <c r="L38" s="25">
        <v>0</v>
      </c>
      <c r="M38" s="25" t="s">
        <v>331</v>
      </c>
      <c r="N38" s="54"/>
    </row>
    <row r="39" spans="1:253" s="4" customFormat="1" ht="24.95" customHeight="1">
      <c r="A39" s="31" t="s">
        <v>377</v>
      </c>
      <c r="B39" s="30"/>
      <c r="C39" s="31"/>
      <c r="D39" s="31"/>
      <c r="E39" s="31"/>
      <c r="F39" s="31"/>
      <c r="G39" s="31">
        <v>12</v>
      </c>
      <c r="H39" s="32">
        <f>SUM(H40:H46)</f>
        <v>4.79</v>
      </c>
      <c r="I39" s="31"/>
      <c r="J39" s="31"/>
      <c r="K39" s="31">
        <f>SUM(K40:K46)</f>
        <v>4.79</v>
      </c>
      <c r="L39" s="31"/>
      <c r="M39" s="30" t="s">
        <v>331</v>
      </c>
      <c r="N39" s="55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  <c r="CF39" s="56"/>
      <c r="CG39" s="56"/>
      <c r="CH39" s="56"/>
      <c r="CI39" s="56"/>
      <c r="CJ39" s="56"/>
      <c r="CK39" s="56"/>
      <c r="CL39" s="56"/>
      <c r="CM39" s="56"/>
      <c r="CN39" s="56"/>
      <c r="CO39" s="56"/>
      <c r="CP39" s="56"/>
      <c r="CQ39" s="56"/>
      <c r="CR39" s="56"/>
      <c r="CS39" s="56"/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56"/>
      <c r="DH39" s="56"/>
      <c r="DI39" s="56"/>
      <c r="DJ39" s="56"/>
      <c r="DK39" s="56"/>
      <c r="DL39" s="56"/>
      <c r="DM39" s="56"/>
      <c r="DN39" s="56"/>
      <c r="DO39" s="56"/>
      <c r="DP39" s="56"/>
      <c r="DQ39" s="56"/>
      <c r="DR39" s="56"/>
      <c r="DS39" s="56"/>
      <c r="DT39" s="56"/>
      <c r="DU39" s="56"/>
      <c r="DV39" s="56"/>
      <c r="DW39" s="56"/>
      <c r="DX39" s="56"/>
      <c r="DY39" s="56"/>
      <c r="DZ39" s="56"/>
      <c r="EA39" s="56"/>
      <c r="EB39" s="56"/>
      <c r="EC39" s="56"/>
      <c r="ED39" s="56"/>
      <c r="EE39" s="56"/>
      <c r="EF39" s="56"/>
      <c r="EG39" s="56"/>
      <c r="EH39" s="56"/>
      <c r="EI39" s="56"/>
      <c r="EJ39" s="56"/>
      <c r="EK39" s="56"/>
      <c r="EL39" s="56"/>
      <c r="EM39" s="56"/>
      <c r="EN39" s="56"/>
      <c r="EO39" s="56"/>
      <c r="EP39" s="56"/>
      <c r="EQ39" s="56"/>
      <c r="ER39" s="56"/>
      <c r="ES39" s="56"/>
      <c r="ET39" s="56"/>
      <c r="EU39" s="56"/>
      <c r="EV39" s="56"/>
      <c r="EW39" s="56"/>
      <c r="EX39" s="56"/>
      <c r="EY39" s="56"/>
      <c r="EZ39" s="56"/>
      <c r="FA39" s="56"/>
      <c r="FB39" s="56"/>
      <c r="FC39" s="56"/>
      <c r="FD39" s="56"/>
      <c r="FE39" s="56"/>
      <c r="FF39" s="56"/>
      <c r="FG39" s="56"/>
      <c r="FH39" s="56"/>
      <c r="FI39" s="56"/>
      <c r="FJ39" s="56"/>
      <c r="FK39" s="56"/>
      <c r="FL39" s="56"/>
      <c r="FM39" s="56"/>
      <c r="FN39" s="56"/>
      <c r="FO39" s="56"/>
      <c r="FP39" s="56"/>
      <c r="FQ39" s="56"/>
      <c r="FR39" s="56"/>
      <c r="FS39" s="56"/>
      <c r="FT39" s="56"/>
      <c r="FU39" s="56"/>
      <c r="FV39" s="56"/>
      <c r="FW39" s="56"/>
      <c r="FX39" s="56"/>
      <c r="FY39" s="56"/>
      <c r="FZ39" s="56"/>
      <c r="GA39" s="56"/>
      <c r="GB39" s="56"/>
      <c r="GC39" s="56"/>
      <c r="GD39" s="56"/>
      <c r="GE39" s="56"/>
      <c r="GF39" s="56"/>
      <c r="GG39" s="56"/>
      <c r="GH39" s="56"/>
      <c r="GI39" s="56"/>
      <c r="GJ39" s="56"/>
      <c r="GK39" s="56"/>
      <c r="GL39" s="56"/>
      <c r="GM39" s="56"/>
      <c r="GN39" s="56"/>
      <c r="GO39" s="56"/>
      <c r="GP39" s="56"/>
      <c r="GQ39" s="56"/>
      <c r="GR39" s="56"/>
      <c r="GS39" s="56"/>
      <c r="GT39" s="56"/>
      <c r="GU39" s="56"/>
      <c r="GV39" s="56"/>
      <c r="GW39" s="56"/>
      <c r="GX39" s="56"/>
      <c r="GY39" s="56"/>
      <c r="GZ39" s="56"/>
      <c r="HA39" s="56"/>
      <c r="HB39" s="56"/>
      <c r="HC39" s="56"/>
      <c r="HD39" s="56"/>
      <c r="HE39" s="56"/>
      <c r="HF39" s="56"/>
      <c r="HG39" s="56"/>
      <c r="HH39" s="56"/>
      <c r="HI39" s="56"/>
      <c r="HJ39" s="56"/>
      <c r="HK39" s="56"/>
      <c r="HL39" s="56"/>
      <c r="HM39" s="56"/>
      <c r="HN39" s="56"/>
      <c r="HO39" s="56"/>
      <c r="HP39" s="56"/>
      <c r="HQ39" s="56"/>
      <c r="HR39" s="56"/>
      <c r="HS39" s="56"/>
      <c r="HT39" s="56"/>
      <c r="HU39" s="56"/>
      <c r="HV39" s="56"/>
      <c r="HW39" s="56"/>
      <c r="HX39" s="56"/>
      <c r="HY39" s="56"/>
      <c r="HZ39" s="56"/>
      <c r="IA39" s="56"/>
      <c r="IB39" s="56"/>
      <c r="IC39" s="56"/>
      <c r="ID39" s="56"/>
      <c r="IE39" s="56"/>
      <c r="IF39" s="56"/>
      <c r="IG39" s="56"/>
      <c r="IH39" s="56"/>
      <c r="II39" s="56"/>
      <c r="IJ39" s="56"/>
      <c r="IK39" s="56"/>
      <c r="IL39" s="56"/>
      <c r="IM39" s="56"/>
      <c r="IN39" s="56"/>
      <c r="IO39" s="56"/>
      <c r="IP39" s="56"/>
      <c r="IQ39" s="56"/>
      <c r="IR39" s="56"/>
      <c r="IS39" s="56"/>
    </row>
    <row r="40" spans="1:253" ht="24.95" customHeight="1">
      <c r="A40" s="33" t="s">
        <v>344</v>
      </c>
      <c r="B40" s="33" t="s">
        <v>345</v>
      </c>
      <c r="C40" s="33" t="s">
        <v>341</v>
      </c>
      <c r="D40" s="25" t="s">
        <v>342</v>
      </c>
      <c r="E40" s="25">
        <v>15</v>
      </c>
      <c r="F40" s="33" t="s">
        <v>319</v>
      </c>
      <c r="G40" s="25"/>
      <c r="H40" s="25">
        <v>0.42</v>
      </c>
      <c r="I40" s="25"/>
      <c r="J40" s="25"/>
      <c r="K40" s="25">
        <v>0.42</v>
      </c>
      <c r="L40" s="25"/>
      <c r="M40" s="33" t="s">
        <v>331</v>
      </c>
      <c r="N40" s="54"/>
    </row>
    <row r="41" spans="1:253" ht="24.95" customHeight="1">
      <c r="A41" s="33" t="s">
        <v>332</v>
      </c>
      <c r="B41" s="33" t="s">
        <v>333</v>
      </c>
      <c r="C41" s="25" t="s">
        <v>328</v>
      </c>
      <c r="D41" s="25" t="s">
        <v>334</v>
      </c>
      <c r="E41" s="25">
        <v>2</v>
      </c>
      <c r="F41" s="33" t="s">
        <v>335</v>
      </c>
      <c r="G41" s="25"/>
      <c r="H41" s="25">
        <v>1</v>
      </c>
      <c r="I41" s="25"/>
      <c r="J41" s="25"/>
      <c r="K41" s="25">
        <v>1</v>
      </c>
      <c r="L41" s="25"/>
      <c r="M41" s="33" t="s">
        <v>331</v>
      </c>
      <c r="N41" s="54"/>
    </row>
    <row r="42" spans="1:253" ht="24.95" customHeight="1">
      <c r="A42" s="33" t="s">
        <v>369</v>
      </c>
      <c r="B42" s="33" t="s">
        <v>327</v>
      </c>
      <c r="C42" s="25" t="s">
        <v>328</v>
      </c>
      <c r="D42" s="33" t="s">
        <v>329</v>
      </c>
      <c r="E42" s="25">
        <v>1</v>
      </c>
      <c r="F42" s="33" t="s">
        <v>335</v>
      </c>
      <c r="G42" s="25"/>
      <c r="H42" s="25">
        <v>0.3</v>
      </c>
      <c r="I42" s="25"/>
      <c r="J42" s="25"/>
      <c r="K42" s="25">
        <v>0.3</v>
      </c>
      <c r="L42" s="25"/>
      <c r="M42" s="33" t="s">
        <v>331</v>
      </c>
      <c r="N42" s="54"/>
    </row>
    <row r="43" spans="1:253" ht="24.95" customHeight="1">
      <c r="A43" s="33" t="s">
        <v>336</v>
      </c>
      <c r="B43" s="33" t="s">
        <v>337</v>
      </c>
      <c r="C43" s="25" t="s">
        <v>328</v>
      </c>
      <c r="D43" s="33" t="s">
        <v>338</v>
      </c>
      <c r="E43" s="25">
        <v>20</v>
      </c>
      <c r="F43" s="33" t="s">
        <v>335</v>
      </c>
      <c r="G43" s="25"/>
      <c r="H43" s="25">
        <v>1</v>
      </c>
      <c r="I43" s="25"/>
      <c r="J43" s="25"/>
      <c r="K43" s="25">
        <v>1</v>
      </c>
      <c r="L43" s="25"/>
      <c r="M43" s="33" t="s">
        <v>331</v>
      </c>
      <c r="N43" s="54"/>
    </row>
    <row r="44" spans="1:253" ht="24.95" customHeight="1">
      <c r="A44" s="33" t="s">
        <v>339</v>
      </c>
      <c r="B44" s="33" t="s">
        <v>340</v>
      </c>
      <c r="C44" s="25" t="s">
        <v>328</v>
      </c>
      <c r="D44" s="33" t="s">
        <v>378</v>
      </c>
      <c r="E44" s="25">
        <v>25000</v>
      </c>
      <c r="F44" s="33" t="s">
        <v>343</v>
      </c>
      <c r="G44" s="25"/>
      <c r="H44" s="25">
        <v>1.5</v>
      </c>
      <c r="I44" s="25"/>
      <c r="J44" s="25"/>
      <c r="K44" s="25">
        <v>1.5</v>
      </c>
      <c r="L44" s="25"/>
      <c r="M44" s="33" t="s">
        <v>331</v>
      </c>
      <c r="N44" s="54"/>
    </row>
    <row r="45" spans="1:253" ht="24.95" customHeight="1">
      <c r="A45" s="25" t="s">
        <v>346</v>
      </c>
      <c r="B45" s="25" t="s">
        <v>347</v>
      </c>
      <c r="C45" s="33" t="s">
        <v>341</v>
      </c>
      <c r="D45" s="25"/>
      <c r="E45" s="25">
        <v>15</v>
      </c>
      <c r="F45" s="33" t="s">
        <v>321</v>
      </c>
      <c r="G45" s="25"/>
      <c r="H45" s="25">
        <v>0.45</v>
      </c>
      <c r="I45" s="25"/>
      <c r="J45" s="25"/>
      <c r="K45" s="25">
        <v>0.45</v>
      </c>
      <c r="L45" s="25"/>
      <c r="M45" s="33" t="s">
        <v>331</v>
      </c>
      <c r="N45" s="54"/>
    </row>
    <row r="46" spans="1:253" ht="24.95" customHeight="1">
      <c r="A46" s="33" t="s">
        <v>379</v>
      </c>
      <c r="B46" s="33" t="s">
        <v>380</v>
      </c>
      <c r="C46" s="25" t="s">
        <v>328</v>
      </c>
      <c r="D46" s="25"/>
      <c r="E46" s="25">
        <v>1</v>
      </c>
      <c r="F46" s="33" t="s">
        <v>335</v>
      </c>
      <c r="G46" s="25"/>
      <c r="H46" s="25">
        <v>0.12</v>
      </c>
      <c r="I46" s="25"/>
      <c r="J46" s="25"/>
      <c r="K46" s="25">
        <v>0.12</v>
      </c>
      <c r="L46" s="25"/>
      <c r="M46" s="33" t="s">
        <v>331</v>
      </c>
      <c r="N46" s="54"/>
    </row>
    <row r="47" spans="1:253" s="4" customFormat="1" ht="24.95" customHeight="1">
      <c r="A47" s="31" t="s">
        <v>381</v>
      </c>
      <c r="B47" s="31"/>
      <c r="C47" s="31"/>
      <c r="D47" s="31"/>
      <c r="E47" s="31"/>
      <c r="F47" s="31"/>
      <c r="G47" s="31">
        <v>4</v>
      </c>
      <c r="H47" s="31">
        <v>2</v>
      </c>
      <c r="I47" s="31">
        <v>2</v>
      </c>
      <c r="J47" s="31"/>
      <c r="K47" s="31"/>
      <c r="L47" s="31"/>
      <c r="M47" s="31"/>
      <c r="N47" s="55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  <c r="CU47" s="56"/>
      <c r="CV47" s="56"/>
      <c r="CW47" s="56"/>
      <c r="CX47" s="56"/>
      <c r="CY47" s="56"/>
      <c r="CZ47" s="56"/>
      <c r="DA47" s="56"/>
      <c r="DB47" s="56"/>
      <c r="DC47" s="56"/>
      <c r="DD47" s="56"/>
      <c r="DE47" s="56"/>
      <c r="DF47" s="56"/>
      <c r="DG47" s="56"/>
      <c r="DH47" s="56"/>
      <c r="DI47" s="56"/>
      <c r="DJ47" s="56"/>
      <c r="DK47" s="56"/>
      <c r="DL47" s="56"/>
      <c r="DM47" s="56"/>
      <c r="DN47" s="56"/>
      <c r="DO47" s="56"/>
      <c r="DP47" s="56"/>
      <c r="DQ47" s="56"/>
      <c r="DR47" s="56"/>
      <c r="DS47" s="56"/>
      <c r="DT47" s="56"/>
      <c r="DU47" s="56"/>
      <c r="DV47" s="56"/>
      <c r="DW47" s="56"/>
      <c r="DX47" s="56"/>
      <c r="DY47" s="56"/>
      <c r="DZ47" s="56"/>
      <c r="EA47" s="56"/>
      <c r="EB47" s="56"/>
      <c r="EC47" s="56"/>
      <c r="ED47" s="56"/>
      <c r="EE47" s="56"/>
      <c r="EF47" s="56"/>
      <c r="EG47" s="56"/>
      <c r="EH47" s="56"/>
      <c r="EI47" s="56"/>
      <c r="EJ47" s="56"/>
      <c r="EK47" s="56"/>
      <c r="EL47" s="56"/>
      <c r="EM47" s="56"/>
      <c r="EN47" s="56"/>
      <c r="EO47" s="56"/>
      <c r="EP47" s="56"/>
      <c r="EQ47" s="56"/>
      <c r="ER47" s="56"/>
      <c r="ES47" s="56"/>
      <c r="ET47" s="56"/>
      <c r="EU47" s="56"/>
      <c r="EV47" s="56"/>
      <c r="EW47" s="56"/>
      <c r="EX47" s="56"/>
      <c r="EY47" s="56"/>
      <c r="EZ47" s="56"/>
      <c r="FA47" s="56"/>
      <c r="FB47" s="56"/>
      <c r="FC47" s="56"/>
      <c r="FD47" s="56"/>
      <c r="FE47" s="56"/>
      <c r="FF47" s="56"/>
      <c r="FG47" s="56"/>
      <c r="FH47" s="56"/>
      <c r="FI47" s="56"/>
      <c r="FJ47" s="56"/>
      <c r="FK47" s="56"/>
      <c r="FL47" s="56"/>
      <c r="FM47" s="56"/>
      <c r="FN47" s="56"/>
      <c r="FO47" s="56"/>
      <c r="FP47" s="56"/>
      <c r="FQ47" s="56"/>
      <c r="FR47" s="56"/>
      <c r="FS47" s="56"/>
      <c r="FT47" s="56"/>
      <c r="FU47" s="56"/>
      <c r="FV47" s="56"/>
      <c r="FW47" s="56"/>
      <c r="FX47" s="56"/>
      <c r="FY47" s="56"/>
      <c r="FZ47" s="56"/>
      <c r="GA47" s="56"/>
      <c r="GB47" s="56"/>
      <c r="GC47" s="56"/>
      <c r="GD47" s="56"/>
      <c r="GE47" s="56"/>
      <c r="GF47" s="56"/>
      <c r="GG47" s="56"/>
      <c r="GH47" s="56"/>
      <c r="GI47" s="56"/>
      <c r="GJ47" s="56"/>
      <c r="GK47" s="56"/>
      <c r="GL47" s="56"/>
      <c r="GM47" s="56"/>
      <c r="GN47" s="56"/>
      <c r="GO47" s="56"/>
      <c r="GP47" s="56"/>
      <c r="GQ47" s="56"/>
      <c r="GR47" s="56"/>
      <c r="GS47" s="56"/>
      <c r="GT47" s="56"/>
      <c r="GU47" s="56"/>
      <c r="GV47" s="56"/>
      <c r="GW47" s="56"/>
      <c r="GX47" s="56"/>
      <c r="GY47" s="56"/>
      <c r="GZ47" s="56"/>
      <c r="HA47" s="56"/>
      <c r="HB47" s="56"/>
      <c r="HC47" s="56"/>
      <c r="HD47" s="56"/>
      <c r="HE47" s="56"/>
      <c r="HF47" s="56"/>
      <c r="HG47" s="56"/>
      <c r="HH47" s="56"/>
      <c r="HI47" s="56"/>
      <c r="HJ47" s="56"/>
      <c r="HK47" s="56"/>
      <c r="HL47" s="56"/>
      <c r="HM47" s="56"/>
      <c r="HN47" s="56"/>
      <c r="HO47" s="56"/>
      <c r="HP47" s="56"/>
      <c r="HQ47" s="56"/>
      <c r="HR47" s="56"/>
      <c r="HS47" s="56"/>
      <c r="HT47" s="56"/>
      <c r="HU47" s="56"/>
      <c r="HV47" s="56"/>
      <c r="HW47" s="56"/>
      <c r="HX47" s="56"/>
      <c r="HY47" s="56"/>
      <c r="HZ47" s="56"/>
      <c r="IA47" s="56"/>
      <c r="IB47" s="56"/>
      <c r="IC47" s="56"/>
      <c r="ID47" s="56"/>
      <c r="IE47" s="56"/>
      <c r="IF47" s="56"/>
      <c r="IG47" s="56"/>
      <c r="IH47" s="56"/>
      <c r="II47" s="56"/>
      <c r="IJ47" s="56"/>
      <c r="IK47" s="56"/>
      <c r="IL47" s="56"/>
      <c r="IM47" s="56"/>
      <c r="IN47" s="56"/>
      <c r="IO47" s="56"/>
      <c r="IP47" s="56"/>
      <c r="IQ47" s="56"/>
      <c r="IR47" s="56"/>
      <c r="IS47" s="56"/>
    </row>
    <row r="48" spans="1:253" ht="24.95" customHeight="1">
      <c r="A48" s="33" t="s">
        <v>344</v>
      </c>
      <c r="B48" s="25" t="s">
        <v>345</v>
      </c>
      <c r="C48" s="25" t="s">
        <v>341</v>
      </c>
      <c r="D48" s="25" t="s">
        <v>342</v>
      </c>
      <c r="E48" s="25">
        <v>4</v>
      </c>
      <c r="F48" s="33" t="s">
        <v>319</v>
      </c>
      <c r="G48" s="25"/>
      <c r="H48" s="25">
        <v>0.1</v>
      </c>
      <c r="I48" s="25">
        <v>0.1</v>
      </c>
      <c r="J48" s="25">
        <v>0</v>
      </c>
      <c r="K48" s="25">
        <v>0</v>
      </c>
      <c r="L48" s="25">
        <v>0</v>
      </c>
      <c r="M48" s="51" t="s">
        <v>331</v>
      </c>
      <c r="N48" s="54"/>
    </row>
    <row r="49" spans="1:253" ht="24.95" customHeight="1">
      <c r="A49" s="33" t="s">
        <v>346</v>
      </c>
      <c r="B49" s="25" t="s">
        <v>347</v>
      </c>
      <c r="C49" s="25" t="s">
        <v>341</v>
      </c>
      <c r="D49" s="25" t="s">
        <v>350</v>
      </c>
      <c r="E49" s="25">
        <v>5</v>
      </c>
      <c r="F49" s="33" t="s">
        <v>321</v>
      </c>
      <c r="G49" s="25"/>
      <c r="H49" s="25">
        <v>0.2</v>
      </c>
      <c r="I49" s="25">
        <v>0.2</v>
      </c>
      <c r="J49" s="25">
        <v>0</v>
      </c>
      <c r="K49" s="25">
        <v>0</v>
      </c>
      <c r="L49" s="25">
        <v>0</v>
      </c>
      <c r="M49" s="25" t="s">
        <v>351</v>
      </c>
      <c r="N49" s="57"/>
    </row>
    <row r="50" spans="1:253" ht="24.95" customHeight="1">
      <c r="A50" s="33" t="s">
        <v>339</v>
      </c>
      <c r="B50" s="25" t="s">
        <v>340</v>
      </c>
      <c r="C50" s="25" t="s">
        <v>341</v>
      </c>
      <c r="D50" s="25" t="s">
        <v>342</v>
      </c>
      <c r="E50" s="25">
        <v>5000</v>
      </c>
      <c r="F50" s="33" t="s">
        <v>343</v>
      </c>
      <c r="G50" s="25"/>
      <c r="H50" s="25">
        <v>0.4</v>
      </c>
      <c r="I50" s="25">
        <v>0.4</v>
      </c>
      <c r="J50" s="25">
        <v>0</v>
      </c>
      <c r="K50" s="25">
        <v>0</v>
      </c>
      <c r="L50" s="25">
        <v>0</v>
      </c>
      <c r="M50" s="58" t="s">
        <v>351</v>
      </c>
      <c r="N50" s="59"/>
    </row>
    <row r="51" spans="1:253" ht="24.95" customHeight="1">
      <c r="A51" s="33" t="s">
        <v>382</v>
      </c>
      <c r="B51" s="33" t="s">
        <v>383</v>
      </c>
      <c r="C51" s="25" t="s">
        <v>341</v>
      </c>
      <c r="D51" s="25" t="s">
        <v>350</v>
      </c>
      <c r="E51" s="25">
        <v>1</v>
      </c>
      <c r="F51" s="33" t="s">
        <v>313</v>
      </c>
      <c r="G51" s="25"/>
      <c r="H51" s="25">
        <v>0.5</v>
      </c>
      <c r="I51" s="25">
        <v>0.5</v>
      </c>
      <c r="J51" s="25">
        <v>0</v>
      </c>
      <c r="K51" s="25">
        <v>0</v>
      </c>
      <c r="L51" s="25">
        <v>0</v>
      </c>
      <c r="M51" s="58" t="s">
        <v>351</v>
      </c>
      <c r="N51" s="59"/>
    </row>
    <row r="52" spans="1:253" ht="24.95" customHeight="1">
      <c r="A52" s="33" t="s">
        <v>375</v>
      </c>
      <c r="B52" s="33" t="s">
        <v>384</v>
      </c>
      <c r="C52" s="25" t="s">
        <v>341</v>
      </c>
      <c r="D52" s="25" t="s">
        <v>350</v>
      </c>
      <c r="E52" s="25">
        <v>1</v>
      </c>
      <c r="F52" s="25" t="s">
        <v>316</v>
      </c>
      <c r="G52" s="25"/>
      <c r="H52" s="25">
        <v>0.5</v>
      </c>
      <c r="I52" s="25">
        <v>0.5</v>
      </c>
      <c r="J52" s="25">
        <v>0</v>
      </c>
      <c r="K52" s="25">
        <v>0</v>
      </c>
      <c r="L52" s="25">
        <v>0</v>
      </c>
      <c r="M52" s="58" t="s">
        <v>351</v>
      </c>
      <c r="N52" s="59"/>
    </row>
    <row r="53" spans="1:253" ht="24.95" customHeight="1">
      <c r="A53" s="33" t="s">
        <v>385</v>
      </c>
      <c r="B53" s="33" t="s">
        <v>386</v>
      </c>
      <c r="C53" s="25" t="s">
        <v>341</v>
      </c>
      <c r="D53" s="25" t="s">
        <v>350</v>
      </c>
      <c r="E53" s="25">
        <v>1</v>
      </c>
      <c r="F53" s="25" t="s">
        <v>316</v>
      </c>
      <c r="G53" s="25"/>
      <c r="H53" s="25">
        <v>0.3</v>
      </c>
      <c r="I53" s="25">
        <v>0.3</v>
      </c>
      <c r="J53" s="25">
        <v>0</v>
      </c>
      <c r="K53" s="25">
        <v>0</v>
      </c>
      <c r="L53" s="25">
        <v>0</v>
      </c>
      <c r="M53" s="58" t="s">
        <v>351</v>
      </c>
      <c r="N53" s="59"/>
    </row>
    <row r="54" spans="1:253" s="4" customFormat="1" ht="24.95" customHeight="1">
      <c r="A54" s="31" t="s">
        <v>387</v>
      </c>
      <c r="B54" s="34"/>
      <c r="C54" s="35"/>
      <c r="D54" s="36"/>
      <c r="E54" s="36"/>
      <c r="F54" s="37"/>
      <c r="G54" s="36">
        <v>1.1000000000000001</v>
      </c>
      <c r="H54" s="38">
        <v>6.28</v>
      </c>
      <c r="I54" s="36">
        <v>1.43</v>
      </c>
      <c r="J54" s="36">
        <v>0</v>
      </c>
      <c r="K54" s="36">
        <v>4.8499999999999996</v>
      </c>
      <c r="L54" s="60"/>
      <c r="M54" s="61"/>
      <c r="N54" s="36"/>
      <c r="O54" s="62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  <c r="CF54" s="56"/>
      <c r="CG54" s="56"/>
      <c r="CH54" s="56"/>
      <c r="CI54" s="56"/>
      <c r="CJ54" s="56"/>
      <c r="CK54" s="56"/>
      <c r="CL54" s="56"/>
      <c r="CM54" s="56"/>
      <c r="CN54" s="56"/>
      <c r="CO54" s="56"/>
      <c r="CP54" s="56"/>
      <c r="CQ54" s="56"/>
      <c r="CR54" s="56"/>
      <c r="CS54" s="56"/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56"/>
      <c r="DH54" s="56"/>
      <c r="DI54" s="56"/>
      <c r="DJ54" s="56"/>
      <c r="DK54" s="56"/>
      <c r="DL54" s="56"/>
      <c r="DM54" s="56"/>
      <c r="DN54" s="56"/>
      <c r="DO54" s="56"/>
      <c r="DP54" s="56"/>
      <c r="DQ54" s="56"/>
      <c r="DR54" s="56"/>
      <c r="DS54" s="56"/>
      <c r="DT54" s="56"/>
      <c r="DU54" s="56"/>
      <c r="DV54" s="56"/>
      <c r="DW54" s="56"/>
      <c r="DX54" s="56"/>
      <c r="DY54" s="56"/>
      <c r="DZ54" s="56"/>
      <c r="EA54" s="56"/>
      <c r="EB54" s="56"/>
      <c r="EC54" s="56"/>
      <c r="ED54" s="56"/>
      <c r="EE54" s="56"/>
      <c r="EF54" s="56"/>
      <c r="EG54" s="56"/>
      <c r="EH54" s="56"/>
      <c r="EI54" s="56"/>
      <c r="EJ54" s="56"/>
      <c r="EK54" s="56"/>
      <c r="EL54" s="56"/>
      <c r="EM54" s="56"/>
      <c r="EN54" s="56"/>
      <c r="EO54" s="56"/>
      <c r="EP54" s="56"/>
      <c r="EQ54" s="56"/>
      <c r="ER54" s="56"/>
      <c r="ES54" s="56"/>
      <c r="ET54" s="56"/>
      <c r="EU54" s="56"/>
      <c r="EV54" s="56"/>
      <c r="EW54" s="56"/>
      <c r="EX54" s="56"/>
      <c r="EY54" s="56"/>
      <c r="EZ54" s="56"/>
      <c r="FA54" s="56"/>
      <c r="FB54" s="56"/>
      <c r="FC54" s="56"/>
      <c r="FD54" s="56"/>
      <c r="FE54" s="56"/>
      <c r="FF54" s="56"/>
      <c r="FG54" s="56"/>
      <c r="FH54" s="56"/>
      <c r="FI54" s="56"/>
      <c r="FJ54" s="56"/>
      <c r="FK54" s="56"/>
      <c r="FL54" s="56"/>
      <c r="FM54" s="56"/>
      <c r="FN54" s="56"/>
      <c r="FO54" s="56"/>
      <c r="FP54" s="56"/>
      <c r="FQ54" s="56"/>
      <c r="FR54" s="56"/>
      <c r="FS54" s="56"/>
      <c r="FT54" s="56"/>
      <c r="FU54" s="56"/>
      <c r="FV54" s="56"/>
      <c r="FW54" s="56"/>
      <c r="FX54" s="56"/>
      <c r="FY54" s="56"/>
      <c r="FZ54" s="56"/>
      <c r="GA54" s="56"/>
      <c r="GB54" s="56"/>
      <c r="GC54" s="56"/>
      <c r="GD54" s="56"/>
      <c r="GE54" s="56"/>
      <c r="GF54" s="56"/>
      <c r="GG54" s="56"/>
      <c r="GH54" s="56"/>
      <c r="GI54" s="56"/>
      <c r="GJ54" s="56"/>
      <c r="GK54" s="56"/>
      <c r="GL54" s="56"/>
      <c r="GM54" s="56"/>
      <c r="GN54" s="56"/>
      <c r="GO54" s="56"/>
      <c r="GP54" s="56"/>
      <c r="GQ54" s="56"/>
      <c r="GR54" s="56"/>
      <c r="GS54" s="56"/>
      <c r="GT54" s="56"/>
      <c r="GU54" s="56"/>
      <c r="GV54" s="56"/>
      <c r="GW54" s="56"/>
      <c r="GX54" s="56"/>
      <c r="GY54" s="56"/>
      <c r="GZ54" s="56"/>
      <c r="HA54" s="56"/>
      <c r="HB54" s="56"/>
      <c r="HC54" s="56"/>
      <c r="HD54" s="56"/>
      <c r="HE54" s="56"/>
      <c r="HF54" s="56"/>
      <c r="HG54" s="56"/>
      <c r="HH54" s="56"/>
      <c r="HI54" s="56"/>
      <c r="HJ54" s="56"/>
      <c r="HK54" s="56"/>
      <c r="HL54" s="56"/>
      <c r="HM54" s="56"/>
      <c r="HN54" s="56"/>
      <c r="HO54" s="56"/>
      <c r="HP54" s="56"/>
      <c r="HQ54" s="56"/>
      <c r="HR54" s="56"/>
      <c r="HS54" s="56"/>
      <c r="HT54" s="56"/>
      <c r="HU54" s="56"/>
      <c r="HV54" s="56"/>
      <c r="HW54" s="56"/>
      <c r="HX54" s="56"/>
      <c r="HY54" s="56"/>
      <c r="HZ54" s="56"/>
      <c r="IA54" s="56"/>
      <c r="IB54" s="56"/>
      <c r="IC54" s="56"/>
      <c r="ID54" s="56"/>
      <c r="IE54" s="56"/>
      <c r="IF54" s="56"/>
      <c r="IG54" s="56"/>
      <c r="IH54" s="56"/>
      <c r="II54" s="56"/>
      <c r="IJ54" s="56"/>
      <c r="IK54" s="56"/>
      <c r="IL54" s="56"/>
      <c r="IM54" s="56"/>
      <c r="IN54" s="56"/>
      <c r="IO54" s="56"/>
      <c r="IP54" s="56"/>
      <c r="IQ54" s="56"/>
      <c r="IR54" s="56"/>
      <c r="IS54" s="56"/>
    </row>
    <row r="55" spans="1:253" ht="24.95" customHeight="1">
      <c r="A55" s="39" t="s">
        <v>369</v>
      </c>
      <c r="B55" s="40" t="s">
        <v>388</v>
      </c>
      <c r="C55" s="41" t="s">
        <v>328</v>
      </c>
      <c r="D55" s="41" t="s">
        <v>330</v>
      </c>
      <c r="E55" s="42">
        <v>1</v>
      </c>
      <c r="F55" s="41" t="s">
        <v>330</v>
      </c>
      <c r="G55" s="39"/>
      <c r="H55" s="39">
        <v>0.35</v>
      </c>
      <c r="I55" s="39">
        <v>0.35</v>
      </c>
      <c r="J55" s="39"/>
      <c r="K55" s="63"/>
      <c r="L55" s="41"/>
      <c r="M55" s="64" t="s">
        <v>389</v>
      </c>
      <c r="N55" s="65"/>
      <c r="O55" s="66"/>
    </row>
    <row r="56" spans="1:253" ht="24.95" customHeight="1">
      <c r="A56" s="40" t="s">
        <v>366</v>
      </c>
      <c r="B56" s="40" t="s">
        <v>390</v>
      </c>
      <c r="C56" s="41" t="s">
        <v>328</v>
      </c>
      <c r="D56" s="41" t="s">
        <v>391</v>
      </c>
      <c r="E56" s="39"/>
      <c r="F56" s="41" t="s">
        <v>335</v>
      </c>
      <c r="G56" s="39"/>
      <c r="H56" s="39">
        <v>1</v>
      </c>
      <c r="I56" s="39">
        <v>1</v>
      </c>
      <c r="J56" s="39"/>
      <c r="K56" s="63"/>
      <c r="L56" s="41"/>
      <c r="M56" s="64" t="s">
        <v>389</v>
      </c>
      <c r="N56" s="65"/>
      <c r="O56" s="66"/>
    </row>
    <row r="57" spans="1:253" ht="24.95" customHeight="1">
      <c r="A57" s="40" t="s">
        <v>336</v>
      </c>
      <c r="B57" s="40" t="s">
        <v>392</v>
      </c>
      <c r="C57" s="40" t="s">
        <v>393</v>
      </c>
      <c r="D57" s="39"/>
      <c r="E57" s="39"/>
      <c r="F57" s="39"/>
      <c r="G57" s="39"/>
      <c r="H57" s="39">
        <v>1</v>
      </c>
      <c r="I57" s="67"/>
      <c r="J57" s="39"/>
      <c r="K57" s="39">
        <v>1</v>
      </c>
      <c r="L57" s="39"/>
      <c r="M57" s="68" t="s">
        <v>389</v>
      </c>
      <c r="N57" s="65"/>
      <c r="O57" s="66"/>
    </row>
    <row r="58" spans="1:253" ht="24.95" customHeight="1">
      <c r="A58" s="40" t="s">
        <v>394</v>
      </c>
      <c r="B58" s="40" t="s">
        <v>395</v>
      </c>
      <c r="C58" s="41" t="s">
        <v>328</v>
      </c>
      <c r="D58" s="41" t="s">
        <v>343</v>
      </c>
      <c r="E58" s="39">
        <v>1</v>
      </c>
      <c r="F58" s="41" t="s">
        <v>343</v>
      </c>
      <c r="G58" s="39"/>
      <c r="H58" s="39">
        <v>0.5</v>
      </c>
      <c r="I58" s="69"/>
      <c r="J58" s="39"/>
      <c r="K58" s="39">
        <v>0.5</v>
      </c>
      <c r="L58" s="41"/>
      <c r="M58" s="64" t="s">
        <v>389</v>
      </c>
      <c r="N58" s="65"/>
      <c r="O58" s="66"/>
    </row>
    <row r="59" spans="1:253" ht="24.95" customHeight="1">
      <c r="A59" s="40" t="s">
        <v>348</v>
      </c>
      <c r="B59" s="40" t="s">
        <v>396</v>
      </c>
      <c r="C59" s="40" t="s">
        <v>397</v>
      </c>
      <c r="D59" s="40" t="s">
        <v>313</v>
      </c>
      <c r="E59" s="40">
        <v>1</v>
      </c>
      <c r="F59" s="40" t="s">
        <v>313</v>
      </c>
      <c r="G59" s="40"/>
      <c r="H59" s="40">
        <v>0.75</v>
      </c>
      <c r="I59" s="40"/>
      <c r="J59" s="40"/>
      <c r="K59" s="40">
        <v>0.75</v>
      </c>
      <c r="L59" s="40"/>
      <c r="M59" s="68" t="s">
        <v>389</v>
      </c>
      <c r="N59" s="65"/>
      <c r="O59" s="66"/>
    </row>
    <row r="60" spans="1:253" ht="24.95" customHeight="1">
      <c r="A60" s="40" t="s">
        <v>372</v>
      </c>
      <c r="B60" s="40" t="s">
        <v>398</v>
      </c>
      <c r="C60" s="40" t="s">
        <v>393</v>
      </c>
      <c r="D60" s="40" t="s">
        <v>313</v>
      </c>
      <c r="E60" s="40">
        <v>1</v>
      </c>
      <c r="F60" s="40" t="s">
        <v>313</v>
      </c>
      <c r="G60" s="40"/>
      <c r="H60" s="40">
        <v>0.8</v>
      </c>
      <c r="I60" s="40"/>
      <c r="J60" s="40"/>
      <c r="K60" s="40">
        <v>0.8</v>
      </c>
      <c r="L60" s="40"/>
      <c r="M60" s="68" t="s">
        <v>389</v>
      </c>
      <c r="N60" s="65"/>
      <c r="O60" s="66"/>
    </row>
    <row r="61" spans="1:253" ht="24.95" customHeight="1">
      <c r="A61" s="40" t="s">
        <v>344</v>
      </c>
      <c r="B61" s="40" t="s">
        <v>399</v>
      </c>
      <c r="C61" s="40" t="s">
        <v>397</v>
      </c>
      <c r="D61" s="40" t="s">
        <v>342</v>
      </c>
      <c r="E61" s="40"/>
      <c r="F61" s="40" t="s">
        <v>324</v>
      </c>
      <c r="G61" s="40"/>
      <c r="H61" s="40">
        <v>0.24</v>
      </c>
      <c r="I61" s="40"/>
      <c r="J61" s="40"/>
      <c r="K61" s="40">
        <v>0.24</v>
      </c>
      <c r="L61" s="40"/>
      <c r="M61" s="68" t="s">
        <v>389</v>
      </c>
      <c r="N61" s="65"/>
      <c r="O61" s="66"/>
    </row>
    <row r="62" spans="1:253" ht="24.95" customHeight="1">
      <c r="A62" s="40" t="s">
        <v>385</v>
      </c>
      <c r="B62" s="40" t="s">
        <v>400</v>
      </c>
      <c r="C62" s="40" t="s">
        <v>397</v>
      </c>
      <c r="D62" s="40" t="s">
        <v>321</v>
      </c>
      <c r="E62" s="40">
        <v>2</v>
      </c>
      <c r="F62" s="40" t="s">
        <v>321</v>
      </c>
      <c r="G62" s="40"/>
      <c r="H62" s="40">
        <v>1.32</v>
      </c>
      <c r="I62" s="69"/>
      <c r="J62" s="40"/>
      <c r="K62" s="40">
        <v>1.32</v>
      </c>
      <c r="L62" s="40"/>
      <c r="M62" s="68" t="s">
        <v>389</v>
      </c>
      <c r="N62" s="70"/>
      <c r="O62" s="66"/>
    </row>
    <row r="63" spans="1:253" ht="24.95" customHeight="1">
      <c r="A63" s="40" t="s">
        <v>401</v>
      </c>
      <c r="B63" s="40" t="s">
        <v>402</v>
      </c>
      <c r="C63" s="40" t="s">
        <v>397</v>
      </c>
      <c r="D63" s="40" t="s">
        <v>321</v>
      </c>
      <c r="E63" s="40">
        <v>2</v>
      </c>
      <c r="F63" s="40" t="s">
        <v>321</v>
      </c>
      <c r="G63" s="40"/>
      <c r="H63" s="40">
        <v>0.12</v>
      </c>
      <c r="I63" s="69"/>
      <c r="J63" s="40"/>
      <c r="K63" s="40">
        <v>0.12</v>
      </c>
      <c r="L63" s="40"/>
      <c r="M63" s="68" t="s">
        <v>389</v>
      </c>
      <c r="N63" s="71"/>
      <c r="O63" s="66"/>
    </row>
    <row r="64" spans="1:253" ht="24.95" customHeight="1">
      <c r="A64" s="40" t="s">
        <v>375</v>
      </c>
      <c r="B64" s="40" t="s">
        <v>403</v>
      </c>
      <c r="C64" s="40" t="s">
        <v>397</v>
      </c>
      <c r="D64" s="40" t="s">
        <v>321</v>
      </c>
      <c r="E64" s="40">
        <v>2</v>
      </c>
      <c r="F64" s="40" t="s">
        <v>321</v>
      </c>
      <c r="G64" s="40"/>
      <c r="H64" s="40">
        <v>0.12</v>
      </c>
      <c r="I64" s="69"/>
      <c r="J64" s="40"/>
      <c r="K64" s="40">
        <v>0.12</v>
      </c>
      <c r="L64" s="40"/>
      <c r="M64" s="68" t="s">
        <v>389</v>
      </c>
      <c r="N64" s="71"/>
      <c r="O64" s="66"/>
    </row>
    <row r="65" spans="1:253" ht="24.95" customHeight="1">
      <c r="A65" s="39" t="s">
        <v>346</v>
      </c>
      <c r="B65" s="40" t="s">
        <v>404</v>
      </c>
      <c r="C65" s="39" t="s">
        <v>397</v>
      </c>
      <c r="D65" s="40" t="s">
        <v>324</v>
      </c>
      <c r="E65" s="39">
        <v>1</v>
      </c>
      <c r="F65" s="40" t="s">
        <v>324</v>
      </c>
      <c r="G65" s="39"/>
      <c r="H65" s="39">
        <v>0.08</v>
      </c>
      <c r="I65" s="39">
        <v>0.08</v>
      </c>
      <c r="J65" s="39"/>
      <c r="K65" s="39"/>
      <c r="L65" s="39"/>
      <c r="M65" s="68" t="s">
        <v>389</v>
      </c>
      <c r="N65" s="71"/>
      <c r="O65" s="76"/>
    </row>
    <row r="66" spans="1:253" s="4" customFormat="1" ht="24.95" customHeight="1">
      <c r="A66" s="31" t="s">
        <v>405</v>
      </c>
      <c r="B66" s="34"/>
      <c r="C66" s="35"/>
      <c r="D66" s="34"/>
      <c r="E66" s="35"/>
      <c r="F66" s="34"/>
      <c r="G66" s="36">
        <v>5</v>
      </c>
      <c r="H66" s="38">
        <v>5.9</v>
      </c>
      <c r="I66" s="36">
        <v>1.7</v>
      </c>
      <c r="J66" s="36">
        <v>4.2</v>
      </c>
      <c r="K66" s="34"/>
      <c r="L66" s="34"/>
      <c r="M66" s="77"/>
      <c r="N66" s="35"/>
      <c r="O66" s="78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  <c r="CF66" s="56"/>
      <c r="CG66" s="56"/>
      <c r="CH66" s="56"/>
      <c r="CI66" s="56"/>
      <c r="CJ66" s="56"/>
      <c r="CK66" s="56"/>
      <c r="CL66" s="56"/>
      <c r="CM66" s="56"/>
      <c r="CN66" s="56"/>
      <c r="CO66" s="56"/>
      <c r="CP66" s="56"/>
      <c r="CQ66" s="56"/>
      <c r="CR66" s="56"/>
      <c r="CS66" s="56"/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56"/>
      <c r="DH66" s="56"/>
      <c r="DI66" s="56"/>
      <c r="DJ66" s="56"/>
      <c r="DK66" s="56"/>
      <c r="DL66" s="56"/>
      <c r="DM66" s="56"/>
      <c r="DN66" s="56"/>
      <c r="DO66" s="56"/>
      <c r="DP66" s="56"/>
      <c r="DQ66" s="56"/>
      <c r="DR66" s="56"/>
      <c r="DS66" s="56"/>
      <c r="DT66" s="56"/>
      <c r="DU66" s="56"/>
      <c r="DV66" s="56"/>
      <c r="DW66" s="56"/>
      <c r="DX66" s="56"/>
      <c r="DY66" s="56"/>
      <c r="DZ66" s="56"/>
      <c r="EA66" s="56"/>
      <c r="EB66" s="56"/>
      <c r="EC66" s="56"/>
      <c r="ED66" s="56"/>
      <c r="EE66" s="56"/>
      <c r="EF66" s="56"/>
      <c r="EG66" s="56"/>
      <c r="EH66" s="56"/>
      <c r="EI66" s="56"/>
      <c r="EJ66" s="56"/>
      <c r="EK66" s="56"/>
      <c r="EL66" s="56"/>
      <c r="EM66" s="56"/>
      <c r="EN66" s="56"/>
      <c r="EO66" s="56"/>
      <c r="EP66" s="56"/>
      <c r="EQ66" s="56"/>
      <c r="ER66" s="56"/>
      <c r="ES66" s="56"/>
      <c r="ET66" s="56"/>
      <c r="EU66" s="56"/>
      <c r="EV66" s="56"/>
      <c r="EW66" s="56"/>
      <c r="EX66" s="56"/>
      <c r="EY66" s="56"/>
      <c r="EZ66" s="56"/>
      <c r="FA66" s="56"/>
      <c r="FB66" s="56"/>
      <c r="FC66" s="56"/>
      <c r="FD66" s="56"/>
      <c r="FE66" s="56"/>
      <c r="FF66" s="56"/>
      <c r="FG66" s="56"/>
      <c r="FH66" s="56"/>
      <c r="FI66" s="56"/>
      <c r="FJ66" s="56"/>
      <c r="FK66" s="56"/>
      <c r="FL66" s="56"/>
      <c r="FM66" s="56"/>
      <c r="FN66" s="56"/>
      <c r="FO66" s="56"/>
      <c r="FP66" s="56"/>
      <c r="FQ66" s="56"/>
      <c r="FR66" s="56"/>
      <c r="FS66" s="56"/>
      <c r="FT66" s="56"/>
      <c r="FU66" s="56"/>
      <c r="FV66" s="56"/>
      <c r="FW66" s="56"/>
      <c r="FX66" s="56"/>
      <c r="FY66" s="56"/>
      <c r="FZ66" s="56"/>
      <c r="GA66" s="56"/>
      <c r="GB66" s="56"/>
      <c r="GC66" s="56"/>
      <c r="GD66" s="56"/>
      <c r="GE66" s="56"/>
      <c r="GF66" s="56"/>
      <c r="GG66" s="56"/>
      <c r="GH66" s="56"/>
      <c r="GI66" s="56"/>
      <c r="GJ66" s="56"/>
      <c r="GK66" s="56"/>
      <c r="GL66" s="56"/>
      <c r="GM66" s="56"/>
      <c r="GN66" s="56"/>
      <c r="GO66" s="56"/>
      <c r="GP66" s="56"/>
      <c r="GQ66" s="56"/>
      <c r="GR66" s="56"/>
      <c r="GS66" s="56"/>
      <c r="GT66" s="56"/>
      <c r="GU66" s="56"/>
      <c r="GV66" s="56"/>
      <c r="GW66" s="56"/>
      <c r="GX66" s="56"/>
      <c r="GY66" s="56"/>
      <c r="GZ66" s="56"/>
      <c r="HA66" s="56"/>
      <c r="HB66" s="56"/>
      <c r="HC66" s="56"/>
      <c r="HD66" s="56"/>
      <c r="HE66" s="56"/>
      <c r="HF66" s="56"/>
      <c r="HG66" s="56"/>
      <c r="HH66" s="56"/>
      <c r="HI66" s="56"/>
      <c r="HJ66" s="56"/>
      <c r="HK66" s="56"/>
      <c r="HL66" s="56"/>
      <c r="HM66" s="56"/>
      <c r="HN66" s="56"/>
      <c r="HO66" s="56"/>
      <c r="HP66" s="56"/>
      <c r="HQ66" s="56"/>
      <c r="HR66" s="56"/>
      <c r="HS66" s="56"/>
      <c r="HT66" s="56"/>
      <c r="HU66" s="56"/>
      <c r="HV66" s="56"/>
      <c r="HW66" s="56"/>
      <c r="HX66" s="56"/>
      <c r="HY66" s="56"/>
      <c r="HZ66" s="56"/>
      <c r="IA66" s="56"/>
      <c r="IB66" s="56"/>
      <c r="IC66" s="56"/>
      <c r="ID66" s="56"/>
      <c r="IE66" s="56"/>
      <c r="IF66" s="56"/>
      <c r="IG66" s="56"/>
      <c r="IH66" s="56"/>
      <c r="II66" s="56"/>
      <c r="IJ66" s="56"/>
      <c r="IK66" s="56"/>
      <c r="IL66" s="56"/>
      <c r="IM66" s="56"/>
      <c r="IN66" s="56"/>
      <c r="IO66" s="56"/>
      <c r="IP66" s="56"/>
      <c r="IQ66" s="56"/>
      <c r="IR66" s="56"/>
      <c r="IS66" s="56"/>
    </row>
    <row r="67" spans="1:253" ht="24.95" customHeight="1">
      <c r="A67" s="72" t="s">
        <v>344</v>
      </c>
      <c r="B67" s="72" t="s">
        <v>406</v>
      </c>
      <c r="C67" s="72" t="s">
        <v>407</v>
      </c>
      <c r="D67" s="39" t="s">
        <v>408</v>
      </c>
      <c r="E67" s="39">
        <v>4</v>
      </c>
      <c r="F67" s="39" t="s">
        <v>319</v>
      </c>
      <c r="G67" s="39"/>
      <c r="H67" s="72">
        <v>0.4</v>
      </c>
      <c r="I67" s="39">
        <v>0.2</v>
      </c>
      <c r="J67" s="39">
        <v>0.2</v>
      </c>
      <c r="K67" s="39"/>
      <c r="L67" s="39"/>
      <c r="M67" s="39">
        <v>2023</v>
      </c>
      <c r="N67" s="79"/>
    </row>
    <row r="68" spans="1:253" ht="24.95" customHeight="1">
      <c r="A68" s="39" t="s">
        <v>409</v>
      </c>
      <c r="B68" s="72" t="s">
        <v>410</v>
      </c>
      <c r="C68" s="72" t="s">
        <v>407</v>
      </c>
      <c r="D68" s="39" t="s">
        <v>408</v>
      </c>
      <c r="E68" s="39">
        <v>1</v>
      </c>
      <c r="F68" s="39" t="s">
        <v>335</v>
      </c>
      <c r="G68" s="39"/>
      <c r="H68" s="72">
        <v>1</v>
      </c>
      <c r="I68" s="39">
        <v>0.6</v>
      </c>
      <c r="J68" s="39">
        <v>0.4</v>
      </c>
      <c r="K68" s="39"/>
      <c r="L68" s="39"/>
      <c r="M68" s="39">
        <v>2023</v>
      </c>
      <c r="N68" s="54"/>
    </row>
    <row r="69" spans="1:253" ht="24.95" customHeight="1">
      <c r="A69" s="39" t="s">
        <v>411</v>
      </c>
      <c r="B69" s="72" t="s">
        <v>327</v>
      </c>
      <c r="C69" s="72" t="s">
        <v>407</v>
      </c>
      <c r="D69" s="39" t="s">
        <v>330</v>
      </c>
      <c r="E69" s="39">
        <v>1</v>
      </c>
      <c r="F69" s="39" t="s">
        <v>412</v>
      </c>
      <c r="G69" s="39"/>
      <c r="H69" s="72">
        <v>0.4</v>
      </c>
      <c r="I69" s="39">
        <v>0.4</v>
      </c>
      <c r="J69" s="39"/>
      <c r="K69" s="39"/>
      <c r="L69" s="39"/>
      <c r="M69" s="39">
        <v>2023</v>
      </c>
      <c r="N69" s="54"/>
    </row>
    <row r="70" spans="1:253" ht="24.95" customHeight="1">
      <c r="A70" s="39" t="s">
        <v>413</v>
      </c>
      <c r="B70" s="72" t="s">
        <v>333</v>
      </c>
      <c r="C70" s="72" t="s">
        <v>407</v>
      </c>
      <c r="D70" s="39" t="s">
        <v>414</v>
      </c>
      <c r="E70" s="39">
        <v>1</v>
      </c>
      <c r="F70" s="39" t="s">
        <v>335</v>
      </c>
      <c r="G70" s="39"/>
      <c r="H70" s="72">
        <v>1.5</v>
      </c>
      <c r="I70" s="39">
        <v>0.5</v>
      </c>
      <c r="J70" s="39">
        <v>1</v>
      </c>
      <c r="K70" s="39"/>
      <c r="L70" s="39"/>
      <c r="M70" s="39">
        <v>2023</v>
      </c>
      <c r="N70" s="54"/>
    </row>
    <row r="71" spans="1:253" ht="24.95" customHeight="1">
      <c r="A71" s="39" t="s">
        <v>348</v>
      </c>
      <c r="B71" s="72" t="s">
        <v>415</v>
      </c>
      <c r="C71" s="72" t="s">
        <v>407</v>
      </c>
      <c r="D71" s="39" t="s">
        <v>416</v>
      </c>
      <c r="E71" s="39">
        <v>1</v>
      </c>
      <c r="F71" s="39" t="s">
        <v>313</v>
      </c>
      <c r="G71" s="39"/>
      <c r="H71" s="72">
        <v>1.2</v>
      </c>
      <c r="I71" s="39"/>
      <c r="J71" s="39">
        <v>1.2</v>
      </c>
      <c r="K71" s="39"/>
      <c r="L71" s="39"/>
      <c r="M71" s="39">
        <v>2023</v>
      </c>
      <c r="N71" s="54"/>
    </row>
    <row r="72" spans="1:253" ht="24.95" customHeight="1">
      <c r="A72" s="39" t="s">
        <v>372</v>
      </c>
      <c r="B72" s="72" t="s">
        <v>383</v>
      </c>
      <c r="C72" s="72" t="s">
        <v>407</v>
      </c>
      <c r="D72" s="39" t="s">
        <v>417</v>
      </c>
      <c r="E72" s="39">
        <v>1</v>
      </c>
      <c r="F72" s="39" t="s">
        <v>313</v>
      </c>
      <c r="G72" s="39"/>
      <c r="H72" s="72">
        <v>0.8</v>
      </c>
      <c r="I72" s="39"/>
      <c r="J72" s="39">
        <v>0.8</v>
      </c>
      <c r="K72" s="39"/>
      <c r="L72" s="39"/>
      <c r="M72" s="39">
        <v>2023</v>
      </c>
      <c r="N72" s="54"/>
    </row>
    <row r="73" spans="1:253" ht="24.95" customHeight="1">
      <c r="A73" s="39" t="s">
        <v>418</v>
      </c>
      <c r="B73" s="72" t="s">
        <v>419</v>
      </c>
      <c r="C73" s="72" t="s">
        <v>407</v>
      </c>
      <c r="D73" s="39"/>
      <c r="E73" s="39">
        <v>1</v>
      </c>
      <c r="F73" s="39" t="s">
        <v>313</v>
      </c>
      <c r="G73" s="39"/>
      <c r="H73" s="72">
        <v>0.3</v>
      </c>
      <c r="I73" s="39"/>
      <c r="J73" s="39">
        <v>0.3</v>
      </c>
      <c r="K73" s="39"/>
      <c r="L73" s="39"/>
      <c r="M73" s="39">
        <v>2023</v>
      </c>
      <c r="N73" s="54"/>
    </row>
    <row r="74" spans="1:253" ht="24.95" customHeight="1">
      <c r="A74" s="39" t="s">
        <v>346</v>
      </c>
      <c r="B74" s="72" t="s">
        <v>347</v>
      </c>
      <c r="C74" s="72" t="s">
        <v>407</v>
      </c>
      <c r="D74" s="39"/>
      <c r="E74" s="39">
        <v>1</v>
      </c>
      <c r="F74" s="39" t="s">
        <v>420</v>
      </c>
      <c r="G74" s="39"/>
      <c r="H74" s="72">
        <v>0.3</v>
      </c>
      <c r="I74" s="39"/>
      <c r="J74" s="39">
        <v>0.3</v>
      </c>
      <c r="K74" s="39"/>
      <c r="L74" s="39"/>
      <c r="M74" s="39">
        <v>2023</v>
      </c>
      <c r="N74" s="54"/>
    </row>
    <row r="75" spans="1:253" ht="24.95" customHeight="1">
      <c r="A75" s="30" t="s">
        <v>421</v>
      </c>
      <c r="B75" s="25"/>
      <c r="C75" s="25"/>
      <c r="D75" s="25"/>
      <c r="E75" s="25"/>
      <c r="F75" s="25"/>
      <c r="G75" s="25"/>
      <c r="H75" s="26"/>
      <c r="I75" s="25"/>
      <c r="J75" s="25"/>
      <c r="K75" s="25"/>
      <c r="L75" s="25"/>
      <c r="M75" s="25"/>
      <c r="N75" s="54"/>
    </row>
    <row r="76" spans="1:253" ht="24.95" customHeight="1">
      <c r="A76" s="33" t="s">
        <v>99</v>
      </c>
      <c r="B76" s="25"/>
      <c r="C76" s="25"/>
      <c r="D76" s="25"/>
      <c r="E76" s="25"/>
      <c r="F76" s="25"/>
      <c r="G76" s="25">
        <v>12</v>
      </c>
      <c r="H76" s="26">
        <v>6.46</v>
      </c>
      <c r="I76" s="25">
        <v>1</v>
      </c>
      <c r="J76" s="25">
        <v>0</v>
      </c>
      <c r="K76" s="25">
        <v>5.46</v>
      </c>
      <c r="L76" s="25">
        <v>0</v>
      </c>
      <c r="M76" s="39">
        <v>2023</v>
      </c>
      <c r="N76" s="54"/>
    </row>
    <row r="77" spans="1:253" ht="24.95" customHeight="1">
      <c r="A77" s="73" t="s">
        <v>344</v>
      </c>
      <c r="B77" s="73" t="s">
        <v>361</v>
      </c>
      <c r="C77" s="74" t="s">
        <v>341</v>
      </c>
      <c r="D77" s="73" t="s">
        <v>342</v>
      </c>
      <c r="E77" s="73" t="s">
        <v>422</v>
      </c>
      <c r="F77" s="73" t="s">
        <v>319</v>
      </c>
      <c r="G77" s="25"/>
      <c r="H77" s="26">
        <v>0.2</v>
      </c>
      <c r="I77" s="25"/>
      <c r="J77" s="25">
        <v>0</v>
      </c>
      <c r="K77" s="25">
        <v>0.2</v>
      </c>
      <c r="L77" s="25">
        <v>0</v>
      </c>
      <c r="M77" s="39">
        <v>2023</v>
      </c>
      <c r="N77" s="54"/>
    </row>
    <row r="78" spans="1:253" ht="24.95" customHeight="1">
      <c r="A78" s="73" t="s">
        <v>394</v>
      </c>
      <c r="B78" s="73" t="s">
        <v>423</v>
      </c>
      <c r="C78" s="74" t="s">
        <v>328</v>
      </c>
      <c r="D78" s="73" t="s">
        <v>424</v>
      </c>
      <c r="E78" s="73" t="s">
        <v>425</v>
      </c>
      <c r="F78" s="73" t="s">
        <v>343</v>
      </c>
      <c r="G78" s="25"/>
      <c r="H78" s="26">
        <v>0.6</v>
      </c>
      <c r="I78" s="25"/>
      <c r="J78" s="25">
        <v>0</v>
      </c>
      <c r="K78" s="25">
        <v>0.6</v>
      </c>
      <c r="L78" s="25">
        <v>0</v>
      </c>
      <c r="M78" s="39">
        <v>2023</v>
      </c>
      <c r="N78" s="54"/>
    </row>
    <row r="79" spans="1:253" ht="24.95" customHeight="1">
      <c r="A79" s="73" t="s">
        <v>426</v>
      </c>
      <c r="B79" s="73" t="s">
        <v>427</v>
      </c>
      <c r="C79" s="74" t="s">
        <v>341</v>
      </c>
      <c r="D79" s="73" t="s">
        <v>428</v>
      </c>
      <c r="E79" s="73" t="s">
        <v>422</v>
      </c>
      <c r="F79" s="73" t="s">
        <v>321</v>
      </c>
      <c r="G79" s="25"/>
      <c r="H79" s="26">
        <v>0.2</v>
      </c>
      <c r="I79" s="25">
        <v>0.2</v>
      </c>
      <c r="J79" s="25">
        <v>0</v>
      </c>
      <c r="K79" s="25"/>
      <c r="L79" s="25">
        <v>0</v>
      </c>
      <c r="M79" s="39">
        <v>2023</v>
      </c>
      <c r="N79" s="54"/>
    </row>
    <row r="80" spans="1:253" ht="24.95" customHeight="1">
      <c r="A80" s="73" t="s">
        <v>366</v>
      </c>
      <c r="B80" s="73" t="s">
        <v>367</v>
      </c>
      <c r="C80" s="74" t="s">
        <v>328</v>
      </c>
      <c r="D80" s="73" t="s">
        <v>429</v>
      </c>
      <c r="E80" s="73" t="s">
        <v>430</v>
      </c>
      <c r="F80" s="73" t="s">
        <v>313</v>
      </c>
      <c r="G80" s="25"/>
      <c r="H80" s="26">
        <v>1.6</v>
      </c>
      <c r="I80" s="25"/>
      <c r="J80" s="25">
        <v>0</v>
      </c>
      <c r="K80" s="25">
        <v>1.6</v>
      </c>
      <c r="L80" s="25">
        <v>0</v>
      </c>
      <c r="M80" s="39">
        <v>2023</v>
      </c>
      <c r="N80" s="54"/>
    </row>
    <row r="81" spans="1:14" ht="24.95" customHeight="1">
      <c r="A81" s="73" t="s">
        <v>431</v>
      </c>
      <c r="B81" s="73" t="s">
        <v>432</v>
      </c>
      <c r="C81" s="74" t="s">
        <v>328</v>
      </c>
      <c r="D81" s="73" t="s">
        <v>433</v>
      </c>
      <c r="E81" s="73" t="s">
        <v>430</v>
      </c>
      <c r="F81" s="73" t="s">
        <v>434</v>
      </c>
      <c r="G81" s="25"/>
      <c r="H81" s="26">
        <v>0.4</v>
      </c>
      <c r="I81" s="25">
        <v>0.4</v>
      </c>
      <c r="J81" s="25">
        <v>0</v>
      </c>
      <c r="K81" s="25"/>
      <c r="L81" s="25">
        <v>0</v>
      </c>
      <c r="M81" s="39">
        <v>2023</v>
      </c>
      <c r="N81" s="54"/>
    </row>
    <row r="82" spans="1:14" ht="24.95" customHeight="1">
      <c r="A82" s="73" t="s">
        <v>372</v>
      </c>
      <c r="B82" s="73" t="s">
        <v>373</v>
      </c>
      <c r="C82" s="74" t="s">
        <v>341</v>
      </c>
      <c r="D82" s="73" t="s">
        <v>435</v>
      </c>
      <c r="E82" s="73" t="s">
        <v>430</v>
      </c>
      <c r="F82" s="73" t="s">
        <v>313</v>
      </c>
      <c r="G82" s="25"/>
      <c r="H82" s="26">
        <v>1</v>
      </c>
      <c r="I82" s="25"/>
      <c r="J82" s="25">
        <v>0</v>
      </c>
      <c r="K82" s="25">
        <v>1</v>
      </c>
      <c r="L82" s="25">
        <v>0</v>
      </c>
      <c r="M82" s="39">
        <v>2023</v>
      </c>
      <c r="N82" s="54"/>
    </row>
    <row r="83" spans="1:14" ht="24.95" customHeight="1">
      <c r="A83" s="73" t="s">
        <v>375</v>
      </c>
      <c r="B83" s="73" t="s">
        <v>376</v>
      </c>
      <c r="C83" s="74" t="s">
        <v>341</v>
      </c>
      <c r="D83" s="73" t="s">
        <v>375</v>
      </c>
      <c r="E83" s="73" t="s">
        <v>430</v>
      </c>
      <c r="F83" s="73" t="s">
        <v>313</v>
      </c>
      <c r="G83" s="25"/>
      <c r="H83" s="26">
        <v>0.06</v>
      </c>
      <c r="I83" s="25"/>
      <c r="J83" s="25">
        <v>0</v>
      </c>
      <c r="K83" s="25">
        <v>0.06</v>
      </c>
      <c r="L83" s="25">
        <v>0</v>
      </c>
      <c r="M83" s="39">
        <v>2023</v>
      </c>
      <c r="N83" s="54"/>
    </row>
    <row r="84" spans="1:14" ht="24.95" customHeight="1">
      <c r="A84" s="73" t="s">
        <v>436</v>
      </c>
      <c r="B84" s="73" t="s">
        <v>437</v>
      </c>
      <c r="C84" s="74" t="s">
        <v>328</v>
      </c>
      <c r="D84" s="73" t="s">
        <v>438</v>
      </c>
      <c r="E84" s="73" t="s">
        <v>430</v>
      </c>
      <c r="F84" s="73" t="s">
        <v>316</v>
      </c>
      <c r="G84" s="25"/>
      <c r="H84" s="26">
        <v>0.4</v>
      </c>
      <c r="I84" s="25">
        <v>0.4</v>
      </c>
      <c r="J84" s="25">
        <v>0</v>
      </c>
      <c r="K84" s="25"/>
      <c r="L84" s="25">
        <v>0</v>
      </c>
      <c r="M84" s="39">
        <v>2023</v>
      </c>
      <c r="N84" s="54"/>
    </row>
    <row r="85" spans="1:14" ht="24.95" customHeight="1">
      <c r="A85" s="75" t="s">
        <v>439</v>
      </c>
      <c r="B85" s="75" t="s">
        <v>440</v>
      </c>
      <c r="C85" s="74" t="s">
        <v>341</v>
      </c>
      <c r="D85" s="75" t="s">
        <v>441</v>
      </c>
      <c r="E85" s="75" t="s">
        <v>430</v>
      </c>
      <c r="F85" s="75" t="s">
        <v>442</v>
      </c>
      <c r="G85" s="25"/>
      <c r="H85" s="26">
        <v>1</v>
      </c>
      <c r="I85" s="25"/>
      <c r="J85" s="25">
        <v>0</v>
      </c>
      <c r="K85" s="25">
        <v>1</v>
      </c>
      <c r="L85" s="25">
        <v>0</v>
      </c>
      <c r="M85" s="39">
        <v>2023</v>
      </c>
      <c r="N85" s="54"/>
    </row>
    <row r="86" spans="1:14" ht="24.95" customHeight="1">
      <c r="A86" s="74" t="s">
        <v>443</v>
      </c>
      <c r="B86" s="74" t="s">
        <v>444</v>
      </c>
      <c r="C86" s="33" t="s">
        <v>341</v>
      </c>
      <c r="D86" s="74" t="s">
        <v>445</v>
      </c>
      <c r="E86" s="74" t="s">
        <v>430</v>
      </c>
      <c r="F86" s="74" t="s">
        <v>313</v>
      </c>
      <c r="G86" s="25"/>
      <c r="H86" s="26">
        <v>1</v>
      </c>
      <c r="I86" s="25"/>
      <c r="J86" s="25">
        <v>0</v>
      </c>
      <c r="K86" s="25">
        <v>1</v>
      </c>
      <c r="L86" s="25">
        <v>0</v>
      </c>
      <c r="M86" s="39">
        <v>2023</v>
      </c>
      <c r="N86" s="54"/>
    </row>
    <row r="87" spans="1:14" ht="39.75" customHeight="1">
      <c r="A87" s="166" t="s">
        <v>446</v>
      </c>
      <c r="B87" s="166"/>
      <c r="C87" s="166"/>
      <c r="D87" s="166"/>
      <c r="E87" s="166"/>
      <c r="F87" s="166"/>
      <c r="G87" s="166"/>
      <c r="H87" s="166"/>
      <c r="I87" s="166"/>
      <c r="J87" s="166"/>
      <c r="K87" s="166"/>
      <c r="L87" s="166"/>
      <c r="M87" s="166"/>
      <c r="N87" s="166"/>
    </row>
    <row r="88" spans="1:14" ht="14.25" customHeight="1">
      <c r="A88" s="167" t="s">
        <v>447</v>
      </c>
      <c r="B88" s="167"/>
      <c r="C88" s="167"/>
      <c r="D88" s="167"/>
      <c r="E88" s="167"/>
      <c r="F88" s="167"/>
      <c r="G88" s="167"/>
      <c r="H88" s="167"/>
      <c r="I88" s="167"/>
      <c r="J88" s="167"/>
      <c r="K88" s="167"/>
      <c r="L88" s="167"/>
      <c r="M88" s="167"/>
      <c r="N88" s="167"/>
    </row>
  </sheetData>
  <mergeCells count="18">
    <mergeCell ref="A87:N87"/>
    <mergeCell ref="A88:N88"/>
    <mergeCell ref="A4:A5"/>
    <mergeCell ref="B4:B5"/>
    <mergeCell ref="C3:C5"/>
    <mergeCell ref="D3:D5"/>
    <mergeCell ref="E3:E5"/>
    <mergeCell ref="F3:F5"/>
    <mergeCell ref="G4:G5"/>
    <mergeCell ref="H4:H5"/>
    <mergeCell ref="L4:L5"/>
    <mergeCell ref="M3:M5"/>
    <mergeCell ref="N3:N5"/>
    <mergeCell ref="A1:N1"/>
    <mergeCell ref="A2:N2"/>
    <mergeCell ref="A3:B3"/>
    <mergeCell ref="G3:L3"/>
    <mergeCell ref="I4:K4"/>
  </mergeCells>
  <phoneticPr fontId="43" type="noConversion"/>
  <pageMargins left="0.75" right="0.75" top="0.270000010728836" bottom="0.2700000107288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5"/>
  <sheetViews>
    <sheetView workbookViewId="0">
      <selection activeCell="C18" sqref="C18"/>
    </sheetView>
  </sheetViews>
  <sheetFormatPr defaultColWidth="9.75" defaultRowHeight="13.5"/>
  <cols>
    <col min="1" max="1" width="5" customWidth="1"/>
    <col min="2" max="2" width="56.375" customWidth="1"/>
    <col min="3" max="3" width="40.25" customWidth="1"/>
  </cols>
  <sheetData>
    <row r="1" spans="1:3" ht="35.450000000000003" customHeight="1">
      <c r="A1" s="80"/>
      <c r="B1" s="80"/>
    </row>
    <row r="2" spans="1:3" ht="39.200000000000003" customHeight="1">
      <c r="A2" s="80"/>
      <c r="B2" s="150" t="s">
        <v>15</v>
      </c>
      <c r="C2" s="150"/>
    </row>
    <row r="3" spans="1:3" ht="29.45" customHeight="1">
      <c r="A3" s="141"/>
      <c r="B3" s="142" t="s">
        <v>16</v>
      </c>
      <c r="C3" s="142" t="s">
        <v>17</v>
      </c>
    </row>
    <row r="4" spans="1:3" ht="28.5" customHeight="1">
      <c r="A4" s="135"/>
      <c r="B4" s="143" t="s">
        <v>18</v>
      </c>
      <c r="C4" s="93" t="s">
        <v>19</v>
      </c>
    </row>
    <row r="5" spans="1:3" ht="28.5" customHeight="1">
      <c r="A5" s="135"/>
      <c r="B5" s="143" t="s">
        <v>20</v>
      </c>
      <c r="C5" s="93" t="s">
        <v>21</v>
      </c>
    </row>
    <row r="6" spans="1:3" ht="28.5" customHeight="1">
      <c r="A6" s="135"/>
      <c r="B6" s="143" t="s">
        <v>22</v>
      </c>
      <c r="C6" s="93" t="s">
        <v>23</v>
      </c>
    </row>
    <row r="7" spans="1:3" ht="28.5" customHeight="1">
      <c r="A7" s="135"/>
      <c r="B7" s="143" t="s">
        <v>24</v>
      </c>
      <c r="C7" s="93"/>
    </row>
    <row r="8" spans="1:3" ht="28.5" customHeight="1">
      <c r="A8" s="135"/>
      <c r="B8" s="143" t="s">
        <v>25</v>
      </c>
      <c r="C8" s="93" t="s">
        <v>26</v>
      </c>
    </row>
    <row r="9" spans="1:3" ht="28.5" customHeight="1">
      <c r="A9" s="135"/>
      <c r="B9" s="143" t="s">
        <v>27</v>
      </c>
      <c r="C9" s="93" t="s">
        <v>28</v>
      </c>
    </row>
    <row r="10" spans="1:3" ht="28.5" customHeight="1">
      <c r="A10" s="135"/>
      <c r="B10" s="143" t="s">
        <v>29</v>
      </c>
      <c r="C10" s="93" t="s">
        <v>30</v>
      </c>
    </row>
    <row r="11" spans="1:3" ht="28.5" customHeight="1">
      <c r="A11" s="135"/>
      <c r="B11" s="143" t="s">
        <v>31</v>
      </c>
      <c r="C11" s="93" t="s">
        <v>32</v>
      </c>
    </row>
    <row r="12" spans="1:3" ht="28.5" customHeight="1">
      <c r="A12" s="135"/>
      <c r="B12" s="143" t="s">
        <v>33</v>
      </c>
      <c r="C12" s="93"/>
    </row>
    <row r="13" spans="1:3" ht="28.5" customHeight="1">
      <c r="A13" s="80"/>
      <c r="B13" s="143" t="s">
        <v>34</v>
      </c>
      <c r="C13" s="93"/>
    </row>
    <row r="14" spans="1:3" ht="28.5" customHeight="1">
      <c r="A14" s="80"/>
      <c r="B14" s="143" t="s">
        <v>35</v>
      </c>
      <c r="C14" s="93" t="s">
        <v>19</v>
      </c>
    </row>
    <row r="15" spans="1:3" ht="28.5" customHeight="1">
      <c r="A15" s="80"/>
      <c r="B15" s="143" t="s">
        <v>36</v>
      </c>
      <c r="C15" s="93"/>
    </row>
  </sheetData>
  <mergeCells count="1">
    <mergeCell ref="B2:C2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I30" sqref="I30"/>
    </sheetView>
  </sheetViews>
  <sheetFormatPr defaultColWidth="9.75" defaultRowHeight="13.5"/>
  <cols>
    <col min="1" max="1" width="41.875" customWidth="1"/>
    <col min="2" max="2" width="16.625" customWidth="1"/>
    <col min="3" max="3" width="36.625" customWidth="1"/>
    <col min="4" max="4" width="14.5" customWidth="1"/>
  </cols>
  <sheetData>
    <row r="1" spans="1:4" ht="14.25" customHeight="1">
      <c r="A1" s="80"/>
      <c r="B1" s="80"/>
      <c r="C1" s="80"/>
      <c r="D1" s="80"/>
    </row>
    <row r="2" spans="1:4" ht="39.950000000000003" customHeight="1">
      <c r="A2" s="151" t="s">
        <v>37</v>
      </c>
      <c r="B2" s="151"/>
      <c r="C2" s="151"/>
      <c r="D2" s="151"/>
    </row>
    <row r="3" spans="1:4" ht="22.9" customHeight="1">
      <c r="A3" s="152"/>
      <c r="B3" s="152"/>
      <c r="C3" s="152"/>
      <c r="D3" s="136" t="s">
        <v>38</v>
      </c>
    </row>
    <row r="4" spans="1:4" ht="22.9" customHeight="1">
      <c r="A4" s="153" t="s">
        <v>39</v>
      </c>
      <c r="B4" s="153"/>
      <c r="C4" s="153" t="s">
        <v>40</v>
      </c>
      <c r="D4" s="153"/>
    </row>
    <row r="5" spans="1:4" ht="22.9" customHeight="1">
      <c r="A5" s="92" t="s">
        <v>41</v>
      </c>
      <c r="B5" s="92" t="s">
        <v>42</v>
      </c>
      <c r="C5" s="92" t="s">
        <v>41</v>
      </c>
      <c r="D5" s="92" t="s">
        <v>42</v>
      </c>
    </row>
    <row r="6" spans="1:4" ht="22.9" customHeight="1">
      <c r="A6" s="87" t="s">
        <v>43</v>
      </c>
      <c r="B6" s="123">
        <v>1228.86717</v>
      </c>
      <c r="C6" s="87" t="s">
        <v>44</v>
      </c>
      <c r="D6" s="123">
        <v>1028.05</v>
      </c>
    </row>
    <row r="7" spans="1:4" ht="22.9" customHeight="1">
      <c r="A7" s="87" t="s">
        <v>45</v>
      </c>
      <c r="B7" s="123"/>
      <c r="C7" s="87" t="s">
        <v>46</v>
      </c>
      <c r="D7" s="137"/>
    </row>
    <row r="8" spans="1:4" ht="22.9" customHeight="1">
      <c r="A8" s="87" t="s">
        <v>47</v>
      </c>
      <c r="B8" s="123"/>
      <c r="C8" s="87" t="s">
        <v>48</v>
      </c>
      <c r="D8" s="137"/>
    </row>
    <row r="9" spans="1:4" ht="22.9" customHeight="1">
      <c r="A9" s="87" t="s">
        <v>49</v>
      </c>
      <c r="B9" s="123"/>
      <c r="C9" s="87" t="s">
        <v>50</v>
      </c>
      <c r="D9" s="137"/>
    </row>
    <row r="10" spans="1:4" ht="22.9" customHeight="1">
      <c r="A10" s="87" t="s">
        <v>51</v>
      </c>
      <c r="B10" s="123"/>
      <c r="C10" s="87" t="s">
        <v>52</v>
      </c>
      <c r="D10" s="137"/>
    </row>
    <row r="11" spans="1:4" ht="22.9" customHeight="1">
      <c r="A11" s="87" t="s">
        <v>53</v>
      </c>
      <c r="B11" s="123"/>
      <c r="C11" s="87" t="s">
        <v>54</v>
      </c>
      <c r="D11" s="137"/>
    </row>
    <row r="12" spans="1:4" ht="22.9" customHeight="1">
      <c r="A12" s="87" t="s">
        <v>55</v>
      </c>
      <c r="B12" s="123"/>
      <c r="C12" s="87" t="s">
        <v>56</v>
      </c>
      <c r="D12" s="137"/>
    </row>
    <row r="13" spans="1:4" ht="22.9" customHeight="1">
      <c r="A13" s="87" t="s">
        <v>57</v>
      </c>
      <c r="B13" s="123"/>
      <c r="C13" s="87" t="s">
        <v>58</v>
      </c>
      <c r="D13" s="137">
        <v>82.25</v>
      </c>
    </row>
    <row r="14" spans="1:4" ht="22.9" customHeight="1">
      <c r="A14" s="87" t="s">
        <v>59</v>
      </c>
      <c r="B14" s="123"/>
      <c r="C14" s="87" t="s">
        <v>60</v>
      </c>
      <c r="D14" s="137"/>
    </row>
    <row r="15" spans="1:4" ht="22.9" customHeight="1">
      <c r="A15" s="87"/>
      <c r="B15" s="138"/>
      <c r="C15" s="87" t="s">
        <v>61</v>
      </c>
      <c r="D15" s="137">
        <v>61.45</v>
      </c>
    </row>
    <row r="16" spans="1:4" ht="22.9" customHeight="1">
      <c r="A16" s="87"/>
      <c r="B16" s="138"/>
      <c r="C16" s="87" t="s">
        <v>62</v>
      </c>
      <c r="D16" s="137"/>
    </row>
    <row r="17" spans="1:4" ht="22.9" customHeight="1">
      <c r="A17" s="87"/>
      <c r="B17" s="138"/>
      <c r="C17" s="87" t="s">
        <v>63</v>
      </c>
      <c r="D17" s="137"/>
    </row>
    <row r="18" spans="1:4" ht="22.9" customHeight="1">
      <c r="A18" s="87"/>
      <c r="B18" s="138"/>
      <c r="C18" s="87" t="s">
        <v>64</v>
      </c>
      <c r="D18" s="137"/>
    </row>
    <row r="19" spans="1:4" ht="22.9" customHeight="1">
      <c r="A19" s="87"/>
      <c r="B19" s="138"/>
      <c r="C19" s="87" t="s">
        <v>65</v>
      </c>
      <c r="D19" s="137"/>
    </row>
    <row r="20" spans="1:4" ht="22.9" customHeight="1">
      <c r="A20" s="139"/>
      <c r="B20" s="140"/>
      <c r="C20" s="87" t="s">
        <v>66</v>
      </c>
      <c r="D20" s="137"/>
    </row>
    <row r="21" spans="1:4" ht="22.9" customHeight="1">
      <c r="A21" s="139"/>
      <c r="B21" s="140"/>
      <c r="C21" s="87" t="s">
        <v>67</v>
      </c>
      <c r="D21" s="137"/>
    </row>
    <row r="22" spans="1:4" ht="22.9" customHeight="1">
      <c r="A22" s="139"/>
      <c r="B22" s="140"/>
      <c r="C22" s="87" t="s">
        <v>68</v>
      </c>
      <c r="D22" s="137"/>
    </row>
    <row r="23" spans="1:4" ht="22.9" customHeight="1">
      <c r="A23" s="139"/>
      <c r="B23" s="140"/>
      <c r="C23" s="87" t="s">
        <v>69</v>
      </c>
      <c r="D23" s="137"/>
    </row>
    <row r="24" spans="1:4" ht="22.9" customHeight="1">
      <c r="A24" s="139"/>
      <c r="B24" s="140"/>
      <c r="C24" s="87" t="s">
        <v>70</v>
      </c>
      <c r="D24" s="137"/>
    </row>
    <row r="25" spans="1:4" ht="22.9" customHeight="1">
      <c r="A25" s="87"/>
      <c r="B25" s="138"/>
      <c r="C25" s="87" t="s">
        <v>71</v>
      </c>
      <c r="D25" s="137">
        <v>57.11</v>
      </c>
    </row>
    <row r="26" spans="1:4" ht="22.9" customHeight="1">
      <c r="A26" s="87"/>
      <c r="B26" s="138"/>
      <c r="C26" s="87" t="s">
        <v>72</v>
      </c>
      <c r="D26" s="137"/>
    </row>
    <row r="27" spans="1:4" ht="22.9" customHeight="1">
      <c r="A27" s="87"/>
      <c r="B27" s="138"/>
      <c r="C27" s="87" t="s">
        <v>73</v>
      </c>
      <c r="D27" s="137"/>
    </row>
    <row r="28" spans="1:4" ht="22.9" customHeight="1">
      <c r="A28" s="139"/>
      <c r="B28" s="140"/>
      <c r="C28" s="87" t="s">
        <v>74</v>
      </c>
      <c r="D28" s="137"/>
    </row>
    <row r="29" spans="1:4" ht="22.9" customHeight="1">
      <c r="A29" s="139"/>
      <c r="B29" s="140"/>
      <c r="C29" s="87" t="s">
        <v>75</v>
      </c>
      <c r="D29" s="137"/>
    </row>
    <row r="30" spans="1:4" ht="22.9" customHeight="1">
      <c r="A30" s="139"/>
      <c r="B30" s="140"/>
      <c r="C30" s="87" t="s">
        <v>76</v>
      </c>
      <c r="D30" s="137"/>
    </row>
    <row r="31" spans="1:4" ht="22.9" customHeight="1">
      <c r="A31" s="139"/>
      <c r="B31" s="140"/>
      <c r="C31" s="87" t="s">
        <v>77</v>
      </c>
      <c r="D31" s="137"/>
    </row>
    <row r="32" spans="1:4" ht="22.9" customHeight="1">
      <c r="A32" s="139"/>
      <c r="B32" s="140"/>
      <c r="C32" s="87" t="s">
        <v>78</v>
      </c>
      <c r="D32" s="137"/>
    </row>
    <row r="33" spans="1:4" ht="22.9" customHeight="1">
      <c r="A33" s="87"/>
      <c r="B33" s="87"/>
      <c r="C33" s="87" t="s">
        <v>79</v>
      </c>
      <c r="D33" s="137"/>
    </row>
    <row r="34" spans="1:4" ht="22.9" customHeight="1">
      <c r="A34" s="87"/>
      <c r="B34" s="87"/>
      <c r="C34" s="87" t="s">
        <v>80</v>
      </c>
      <c r="D34" s="137"/>
    </row>
    <row r="35" spans="1:4" ht="22.9" customHeight="1">
      <c r="A35" s="87"/>
      <c r="B35" s="87"/>
      <c r="C35" s="87" t="s">
        <v>81</v>
      </c>
      <c r="D35" s="137"/>
    </row>
    <row r="36" spans="1:4" ht="22.9" customHeight="1">
      <c r="A36" s="87"/>
      <c r="B36" s="87"/>
      <c r="C36" s="87"/>
      <c r="D36" s="87"/>
    </row>
    <row r="37" spans="1:4" ht="22.9" customHeight="1">
      <c r="A37" s="87"/>
      <c r="B37" s="87"/>
      <c r="C37" s="87"/>
      <c r="D37" s="87"/>
    </row>
    <row r="38" spans="1:4" ht="22.9" customHeight="1">
      <c r="A38" s="87"/>
      <c r="B38" s="87"/>
      <c r="C38" s="87"/>
      <c r="D38" s="87"/>
    </row>
    <row r="39" spans="1:4" ht="22.9" customHeight="1">
      <c r="A39" s="139" t="s">
        <v>82</v>
      </c>
      <c r="B39" s="140">
        <f>12288671.7/10000</f>
        <v>1228.86717</v>
      </c>
      <c r="C39" s="139" t="s">
        <v>83</v>
      </c>
      <c r="D39" s="140">
        <v>1228.8699999999999</v>
      </c>
    </row>
    <row r="40" spans="1:4" ht="22.9" customHeight="1">
      <c r="A40" s="139" t="s">
        <v>84</v>
      </c>
      <c r="B40" s="140"/>
      <c r="C40" s="139" t="s">
        <v>85</v>
      </c>
      <c r="D40" s="140"/>
    </row>
    <row r="41" spans="1:4" ht="22.9" customHeight="1">
      <c r="A41" s="87"/>
      <c r="B41" s="140"/>
      <c r="C41" s="87"/>
      <c r="D41" s="138"/>
    </row>
    <row r="42" spans="1:4" ht="22.9" customHeight="1">
      <c r="A42" s="139" t="s">
        <v>86</v>
      </c>
      <c r="B42" s="140">
        <f>12288671.7/10000</f>
        <v>1228.86717</v>
      </c>
      <c r="C42" s="139" t="s">
        <v>87</v>
      </c>
      <c r="D42" s="140">
        <v>1228.8699999999999</v>
      </c>
    </row>
  </sheetData>
  <mergeCells count="4">
    <mergeCell ref="A2:D2"/>
    <mergeCell ref="A3:C3"/>
    <mergeCell ref="A4:B4"/>
    <mergeCell ref="C4:D4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7" sqref="E7"/>
    </sheetView>
  </sheetViews>
  <sheetFormatPr defaultColWidth="9.75" defaultRowHeight="13.5"/>
  <cols>
    <col min="1" max="1" width="53.5" customWidth="1"/>
    <col min="2" max="2" width="32" customWidth="1"/>
  </cols>
  <sheetData>
    <row r="1" spans="1:2" ht="14.25" customHeight="1">
      <c r="A1" s="80"/>
      <c r="B1" s="80"/>
    </row>
    <row r="2" spans="1:2" ht="39.950000000000003" customHeight="1">
      <c r="A2" s="151" t="s">
        <v>88</v>
      </c>
      <c r="B2" s="151"/>
    </row>
    <row r="3" spans="1:2" ht="22.9" customHeight="1">
      <c r="A3" s="81"/>
      <c r="B3" s="97" t="s">
        <v>38</v>
      </c>
    </row>
    <row r="4" spans="1:2" ht="22.9" customHeight="1">
      <c r="A4" s="92" t="s">
        <v>41</v>
      </c>
      <c r="B4" s="92" t="s">
        <v>42</v>
      </c>
    </row>
    <row r="5" spans="1:2" ht="22.9" customHeight="1">
      <c r="A5" s="84" t="s">
        <v>43</v>
      </c>
      <c r="B5" s="84">
        <v>1228.8699999999999</v>
      </c>
    </row>
    <row r="6" spans="1:2" ht="22.9" customHeight="1">
      <c r="A6" s="84" t="s">
        <v>89</v>
      </c>
      <c r="B6" s="84">
        <v>1228.8699999999999</v>
      </c>
    </row>
    <row r="7" spans="1:2" ht="22.9" customHeight="1">
      <c r="A7" s="84" t="s">
        <v>90</v>
      </c>
      <c r="B7" s="84">
        <v>0</v>
      </c>
    </row>
    <row r="8" spans="1:2" ht="22.9" customHeight="1">
      <c r="A8" s="84" t="s">
        <v>89</v>
      </c>
      <c r="B8" s="84">
        <v>0</v>
      </c>
    </row>
    <row r="9" spans="1:2" ht="22.9" customHeight="1">
      <c r="A9" s="116" t="s">
        <v>91</v>
      </c>
      <c r="B9" s="84">
        <v>1228.8699999999999</v>
      </c>
    </row>
    <row r="10" spans="1:2" ht="22.9" customHeight="1">
      <c r="A10" s="116" t="s">
        <v>92</v>
      </c>
      <c r="B10" s="84">
        <v>1228.8699999999999</v>
      </c>
    </row>
  </sheetData>
  <mergeCells count="1">
    <mergeCell ref="A2:B2"/>
  </mergeCells>
  <phoneticPr fontId="43" type="noConversion"/>
  <pageMargins left="0.75" right="0.75" top="0.268999993801117" bottom="0.268999993801117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C5" sqref="C5:D5"/>
    </sheetView>
  </sheetViews>
  <sheetFormatPr defaultColWidth="9.75" defaultRowHeight="13.5"/>
  <cols>
    <col min="1" max="1" width="41.25" customWidth="1"/>
    <col min="2" max="2" width="15.125" customWidth="1"/>
    <col min="3" max="3" width="13.625" customWidth="1"/>
    <col min="4" max="4" width="13.375" customWidth="1"/>
    <col min="5" max="5" width="12.625" customWidth="1"/>
  </cols>
  <sheetData>
    <row r="1" spans="1:5" ht="14.25" customHeight="1">
      <c r="A1" s="80"/>
      <c r="B1" s="80"/>
      <c r="C1" s="80"/>
      <c r="D1" s="80"/>
      <c r="E1" s="80"/>
    </row>
    <row r="2" spans="1:5" ht="39.950000000000003" customHeight="1">
      <c r="A2" s="151" t="s">
        <v>93</v>
      </c>
      <c r="B2" s="151"/>
      <c r="C2" s="151"/>
      <c r="D2" s="151"/>
      <c r="E2" s="151"/>
    </row>
    <row r="3" spans="1:5" ht="22.9" customHeight="1">
      <c r="A3" s="81"/>
      <c r="B3" s="81"/>
      <c r="C3" s="81"/>
      <c r="D3" s="81"/>
      <c r="E3" s="81" t="s">
        <v>38</v>
      </c>
    </row>
    <row r="4" spans="1:5" ht="22.9" customHeight="1">
      <c r="A4" s="83" t="s">
        <v>94</v>
      </c>
      <c r="B4" s="83" t="s">
        <v>95</v>
      </c>
      <c r="C4" s="83" t="s">
        <v>96</v>
      </c>
      <c r="D4" s="83" t="s">
        <v>97</v>
      </c>
      <c r="E4" s="83" t="s">
        <v>98</v>
      </c>
    </row>
    <row r="5" spans="1:5" ht="22.9" customHeight="1">
      <c r="A5" s="93" t="s">
        <v>99</v>
      </c>
      <c r="B5" s="128">
        <v>1228.8699999999999</v>
      </c>
      <c r="C5" s="128">
        <v>1009.66</v>
      </c>
      <c r="D5" s="128">
        <v>219.21</v>
      </c>
      <c r="E5" s="128"/>
    </row>
    <row r="6" spans="1:5" ht="22.9" customHeight="1">
      <c r="A6" s="93" t="s">
        <v>100</v>
      </c>
      <c r="B6" s="128">
        <v>1028.05</v>
      </c>
      <c r="C6" s="128">
        <v>808.84</v>
      </c>
      <c r="D6" s="128">
        <v>219.21</v>
      </c>
      <c r="E6" s="128"/>
    </row>
    <row r="7" spans="1:5" ht="22.9" customHeight="1">
      <c r="A7" s="93" t="s">
        <v>101</v>
      </c>
      <c r="B7" s="128">
        <v>1028.05</v>
      </c>
      <c r="C7" s="128">
        <v>808.84</v>
      </c>
      <c r="D7" s="128">
        <v>219.21</v>
      </c>
      <c r="E7" s="128"/>
    </row>
    <row r="8" spans="1:5" ht="22.9" customHeight="1">
      <c r="A8" s="84" t="s">
        <v>102</v>
      </c>
      <c r="B8" s="85">
        <v>429.31</v>
      </c>
      <c r="C8" s="85">
        <v>429.31</v>
      </c>
      <c r="D8" s="85"/>
      <c r="E8" s="85"/>
    </row>
    <row r="9" spans="1:5" ht="22.9" customHeight="1">
      <c r="A9" s="84" t="s">
        <v>103</v>
      </c>
      <c r="B9" s="85">
        <v>58.71</v>
      </c>
      <c r="C9" s="85"/>
      <c r="D9" s="85">
        <v>58.71</v>
      </c>
      <c r="E9" s="85"/>
    </row>
    <row r="10" spans="1:5" ht="22.9" customHeight="1">
      <c r="A10" s="84" t="s">
        <v>104</v>
      </c>
      <c r="B10" s="85">
        <v>100</v>
      </c>
      <c r="C10" s="85"/>
      <c r="D10" s="85">
        <v>100</v>
      </c>
      <c r="E10" s="85"/>
    </row>
    <row r="11" spans="1:5" ht="22.9" customHeight="1">
      <c r="A11" s="84" t="s">
        <v>105</v>
      </c>
      <c r="B11" s="129">
        <v>60.5</v>
      </c>
      <c r="C11" s="129"/>
      <c r="D11" s="129">
        <v>60.5</v>
      </c>
      <c r="E11" s="129"/>
    </row>
    <row r="12" spans="1:5" ht="22.9" customHeight="1">
      <c r="A12" s="121" t="s">
        <v>106</v>
      </c>
      <c r="B12" s="130">
        <v>379.53440999999998</v>
      </c>
      <c r="C12" s="130">
        <v>379.53440999999998</v>
      </c>
      <c r="D12" s="131"/>
      <c r="E12" s="131"/>
    </row>
    <row r="13" spans="1:5" s="127" customFormat="1" ht="22.9" customHeight="1">
      <c r="A13" s="132" t="s">
        <v>107</v>
      </c>
      <c r="B13" s="133">
        <v>82.250759000000002</v>
      </c>
      <c r="C13" s="133">
        <v>82.250759000000002</v>
      </c>
      <c r="D13" s="134"/>
      <c r="E13" s="134"/>
    </row>
    <row r="14" spans="1:5" s="127" customFormat="1" ht="22.9" customHeight="1">
      <c r="A14" s="132" t="s">
        <v>108</v>
      </c>
      <c r="B14" s="133">
        <v>76.145167999999998</v>
      </c>
      <c r="C14" s="133">
        <v>76.145167999999998</v>
      </c>
      <c r="D14" s="134"/>
      <c r="E14" s="134"/>
    </row>
    <row r="15" spans="1:5" ht="22.9" customHeight="1">
      <c r="A15" s="121" t="s">
        <v>109</v>
      </c>
      <c r="B15" s="130">
        <v>76.145167999999998</v>
      </c>
      <c r="C15" s="130">
        <v>76.145167999999998</v>
      </c>
      <c r="D15" s="131"/>
      <c r="E15" s="131"/>
    </row>
    <row r="16" spans="1:5" ht="22.9" customHeight="1">
      <c r="A16" s="132" t="s">
        <v>110</v>
      </c>
      <c r="B16" s="133">
        <v>6.1055910000000004</v>
      </c>
      <c r="C16" s="133">
        <v>6.1055910000000004</v>
      </c>
      <c r="D16" s="134"/>
      <c r="E16" s="134"/>
    </row>
    <row r="17" spans="1:5" ht="22.9" customHeight="1">
      <c r="A17" s="121" t="s">
        <v>111</v>
      </c>
      <c r="B17" s="130">
        <v>6.1055910000000004</v>
      </c>
      <c r="C17" s="130">
        <v>6.1055910000000004</v>
      </c>
      <c r="D17" s="131"/>
      <c r="E17" s="131"/>
    </row>
    <row r="18" spans="1:5" ht="22.9" customHeight="1">
      <c r="A18" s="132" t="s">
        <v>112</v>
      </c>
      <c r="B18" s="133">
        <v>61.454337000000002</v>
      </c>
      <c r="C18" s="133">
        <v>61.454337000000002</v>
      </c>
      <c r="D18" s="134"/>
      <c r="E18" s="134"/>
    </row>
    <row r="19" spans="1:5" ht="22.9" customHeight="1">
      <c r="A19" s="132" t="s">
        <v>113</v>
      </c>
      <c r="B19" s="133">
        <v>61.454337000000002</v>
      </c>
      <c r="C19" s="133">
        <v>61.454337000000002</v>
      </c>
      <c r="D19" s="134"/>
      <c r="E19" s="134"/>
    </row>
    <row r="20" spans="1:5" ht="22.9" customHeight="1">
      <c r="A20" s="121" t="s">
        <v>114</v>
      </c>
      <c r="B20" s="130">
        <v>27.216999999999999</v>
      </c>
      <c r="C20" s="130">
        <v>27.216999999999999</v>
      </c>
      <c r="D20" s="131"/>
      <c r="E20" s="131"/>
    </row>
    <row r="21" spans="1:5" ht="22.9" customHeight="1">
      <c r="A21" s="121" t="s">
        <v>115</v>
      </c>
      <c r="B21" s="130">
        <v>15.450881000000001</v>
      </c>
      <c r="C21" s="130">
        <v>15.450881000000001</v>
      </c>
      <c r="D21" s="131"/>
      <c r="E21" s="131"/>
    </row>
    <row r="22" spans="1:5" ht="22.9" customHeight="1">
      <c r="A22" s="121" t="s">
        <v>116</v>
      </c>
      <c r="B22" s="130">
        <v>18.786456000000001</v>
      </c>
      <c r="C22" s="130">
        <v>18.786456000000001</v>
      </c>
      <c r="D22" s="131"/>
      <c r="E22" s="131"/>
    </row>
    <row r="23" spans="1:5" ht="22.9" customHeight="1">
      <c r="A23" s="132" t="s">
        <v>117</v>
      </c>
      <c r="B23" s="133">
        <v>57.108876000000002</v>
      </c>
      <c r="C23" s="133">
        <v>57.108876000000002</v>
      </c>
      <c r="D23" s="134"/>
      <c r="E23" s="134"/>
    </row>
    <row r="24" spans="1:5" ht="22.9" customHeight="1">
      <c r="A24" s="132" t="s">
        <v>118</v>
      </c>
      <c r="B24" s="133">
        <v>57.108876000000002</v>
      </c>
      <c r="C24" s="133">
        <v>57.108876000000002</v>
      </c>
      <c r="D24" s="134"/>
      <c r="E24" s="134"/>
    </row>
    <row r="25" spans="1:5" ht="22.9" customHeight="1">
      <c r="A25" s="121" t="s">
        <v>119</v>
      </c>
      <c r="B25" s="130">
        <v>57.108876000000002</v>
      </c>
      <c r="C25" s="130">
        <v>57.108876000000002</v>
      </c>
      <c r="D25" s="131"/>
      <c r="E25" s="131"/>
    </row>
  </sheetData>
  <mergeCells count="1">
    <mergeCell ref="A2:E2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7"/>
  <sheetViews>
    <sheetView topLeftCell="A22" workbookViewId="0">
      <selection activeCell="C3" sqref="C3:D3"/>
    </sheetView>
  </sheetViews>
  <sheetFormatPr defaultColWidth="9.75" defaultRowHeight="13.5"/>
  <cols>
    <col min="1" max="1" width="24.5" customWidth="1"/>
    <col min="2" max="2" width="16.625" customWidth="1"/>
    <col min="3" max="3" width="36.625" customWidth="1"/>
    <col min="4" max="4" width="14.5" customWidth="1"/>
    <col min="5" max="6" width="9.75" customWidth="1"/>
  </cols>
  <sheetData>
    <row r="1" spans="1:5" ht="14.25" customHeight="1">
      <c r="A1" s="80"/>
      <c r="B1" s="80"/>
      <c r="C1" s="80"/>
      <c r="D1" s="80"/>
      <c r="E1" s="80"/>
    </row>
    <row r="2" spans="1:5" ht="39.950000000000003" customHeight="1">
      <c r="A2" s="151" t="s">
        <v>120</v>
      </c>
      <c r="B2" s="151"/>
      <c r="C2" s="151"/>
      <c r="D2" s="151"/>
      <c r="E2" s="80"/>
    </row>
    <row r="3" spans="1:5" ht="22.9" customHeight="1">
      <c r="A3" s="81"/>
      <c r="B3" s="81"/>
      <c r="C3" s="154" t="s">
        <v>38</v>
      </c>
      <c r="D3" s="154"/>
      <c r="E3" s="81"/>
    </row>
    <row r="4" spans="1:5" ht="22.9" customHeight="1">
      <c r="A4" s="153" t="s">
        <v>39</v>
      </c>
      <c r="B4" s="153"/>
      <c r="C4" s="153" t="s">
        <v>40</v>
      </c>
      <c r="D4" s="155"/>
      <c r="E4" s="81"/>
    </row>
    <row r="5" spans="1:5" ht="22.9" customHeight="1">
      <c r="A5" s="92" t="s">
        <v>41</v>
      </c>
      <c r="B5" s="92" t="s">
        <v>42</v>
      </c>
      <c r="C5" s="118" t="s">
        <v>41</v>
      </c>
      <c r="D5" s="119" t="s">
        <v>99</v>
      </c>
      <c r="E5" s="81"/>
    </row>
    <row r="6" spans="1:5" ht="22.9" customHeight="1">
      <c r="A6" s="84" t="s">
        <v>121</v>
      </c>
      <c r="B6" s="120">
        <v>1228.8699999999999</v>
      </c>
      <c r="C6" s="121" t="s">
        <v>122</v>
      </c>
      <c r="D6" s="122">
        <v>1228.86717</v>
      </c>
      <c r="E6" s="81"/>
    </row>
    <row r="7" spans="1:5" ht="22.9" customHeight="1">
      <c r="A7" s="84" t="s">
        <v>123</v>
      </c>
      <c r="B7" s="120">
        <v>1228.8699999999999</v>
      </c>
      <c r="C7" s="121" t="s">
        <v>124</v>
      </c>
      <c r="D7" s="122">
        <v>1028.0531980000001</v>
      </c>
      <c r="E7" s="81"/>
    </row>
    <row r="8" spans="1:5" ht="22.9" customHeight="1">
      <c r="A8" s="84" t="s">
        <v>125</v>
      </c>
      <c r="B8" s="123"/>
      <c r="C8" s="121" t="s">
        <v>126</v>
      </c>
      <c r="D8" s="122"/>
      <c r="E8" s="81"/>
    </row>
    <row r="9" spans="1:5" ht="22.9" customHeight="1">
      <c r="A9" s="84" t="s">
        <v>127</v>
      </c>
      <c r="B9" s="123"/>
      <c r="C9" s="121" t="s">
        <v>128</v>
      </c>
      <c r="D9" s="122"/>
      <c r="E9" s="81"/>
    </row>
    <row r="10" spans="1:5" ht="22.9" customHeight="1">
      <c r="A10" s="84"/>
      <c r="B10" s="124"/>
      <c r="C10" s="121" t="s">
        <v>129</v>
      </c>
      <c r="D10" s="122"/>
      <c r="E10" s="81"/>
    </row>
    <row r="11" spans="1:5" ht="22.9" customHeight="1">
      <c r="A11" s="84"/>
      <c r="B11" s="124"/>
      <c r="C11" s="121" t="s">
        <v>130</v>
      </c>
      <c r="D11" s="122"/>
      <c r="E11" s="81"/>
    </row>
    <row r="12" spans="1:5" ht="22.9" customHeight="1">
      <c r="A12" s="84"/>
      <c r="B12" s="124"/>
      <c r="C12" s="121" t="s">
        <v>131</v>
      </c>
      <c r="D12" s="122"/>
      <c r="E12" s="81"/>
    </row>
    <row r="13" spans="1:5" ht="22.9" customHeight="1">
      <c r="A13" s="93"/>
      <c r="B13" s="115"/>
      <c r="C13" s="121" t="s">
        <v>132</v>
      </c>
      <c r="D13" s="122"/>
      <c r="E13" s="81"/>
    </row>
    <row r="14" spans="1:5" ht="22.9" customHeight="1">
      <c r="A14" s="84"/>
      <c r="B14" s="124"/>
      <c r="C14" s="121" t="s">
        <v>133</v>
      </c>
      <c r="D14" s="122">
        <v>82.250759000000002</v>
      </c>
      <c r="E14" s="96"/>
    </row>
    <row r="15" spans="1:5" ht="22.9" customHeight="1">
      <c r="A15" s="84"/>
      <c r="B15" s="124"/>
      <c r="C15" s="121" t="s">
        <v>134</v>
      </c>
      <c r="D15" s="122"/>
      <c r="E15" s="81"/>
    </row>
    <row r="16" spans="1:5" ht="22.9" customHeight="1">
      <c r="A16" s="84"/>
      <c r="B16" s="124"/>
      <c r="C16" s="121" t="s">
        <v>135</v>
      </c>
      <c r="D16" s="122">
        <v>61.454337000000002</v>
      </c>
      <c r="E16" s="81"/>
    </row>
    <row r="17" spans="1:5" ht="22.9" customHeight="1">
      <c r="A17" s="84"/>
      <c r="B17" s="124"/>
      <c r="C17" s="121" t="s">
        <v>136</v>
      </c>
      <c r="D17" s="122"/>
      <c r="E17" s="81"/>
    </row>
    <row r="18" spans="1:5" ht="22.9" customHeight="1">
      <c r="A18" s="84"/>
      <c r="B18" s="124"/>
      <c r="C18" s="121" t="s">
        <v>137</v>
      </c>
      <c r="D18" s="122"/>
      <c r="E18" s="81"/>
    </row>
    <row r="19" spans="1:5" ht="22.9" customHeight="1">
      <c r="A19" s="84"/>
      <c r="B19" s="84"/>
      <c r="C19" s="121" t="s">
        <v>138</v>
      </c>
      <c r="D19" s="122"/>
      <c r="E19" s="81"/>
    </row>
    <row r="20" spans="1:5" ht="22.9" customHeight="1">
      <c r="A20" s="84"/>
      <c r="B20" s="84"/>
      <c r="C20" s="121" t="s">
        <v>139</v>
      </c>
      <c r="D20" s="122"/>
      <c r="E20" s="81"/>
    </row>
    <row r="21" spans="1:5" ht="22.9" customHeight="1">
      <c r="A21" s="84"/>
      <c r="B21" s="84"/>
      <c r="C21" s="121" t="s">
        <v>140</v>
      </c>
      <c r="D21" s="122"/>
      <c r="E21" s="81"/>
    </row>
    <row r="22" spans="1:5" ht="22.9" customHeight="1">
      <c r="A22" s="84"/>
      <c r="B22" s="84"/>
      <c r="C22" s="121" t="s">
        <v>141</v>
      </c>
      <c r="D22" s="122"/>
      <c r="E22" s="81"/>
    </row>
    <row r="23" spans="1:5" ht="22.9" customHeight="1">
      <c r="A23" s="84"/>
      <c r="B23" s="84"/>
      <c r="C23" s="121" t="s">
        <v>142</v>
      </c>
      <c r="D23" s="122"/>
      <c r="E23" s="81"/>
    </row>
    <row r="24" spans="1:5" ht="22.9" customHeight="1">
      <c r="A24" s="84"/>
      <c r="B24" s="84"/>
      <c r="C24" s="121" t="s">
        <v>143</v>
      </c>
      <c r="D24" s="122"/>
      <c r="E24" s="81"/>
    </row>
    <row r="25" spans="1:5" ht="22.9" customHeight="1">
      <c r="A25" s="84"/>
      <c r="B25" s="84"/>
      <c r="C25" s="121" t="s">
        <v>144</v>
      </c>
      <c r="D25" s="122"/>
      <c r="E25" s="81"/>
    </row>
    <row r="26" spans="1:5" ht="22.9" customHeight="1">
      <c r="A26" s="84"/>
      <c r="B26" s="84"/>
      <c r="C26" s="121" t="s">
        <v>145</v>
      </c>
      <c r="D26" s="122">
        <v>57.108876000000002</v>
      </c>
      <c r="E26" s="81"/>
    </row>
    <row r="27" spans="1:5" ht="22.9" customHeight="1">
      <c r="A27" s="84"/>
      <c r="B27" s="84"/>
      <c r="C27" s="121" t="s">
        <v>146</v>
      </c>
      <c r="D27" s="122"/>
      <c r="E27" s="81"/>
    </row>
    <row r="28" spans="1:5" ht="22.9" customHeight="1">
      <c r="A28" s="84"/>
      <c r="B28" s="84"/>
      <c r="C28" s="121" t="s">
        <v>147</v>
      </c>
      <c r="D28" s="122"/>
      <c r="E28" s="81"/>
    </row>
    <row r="29" spans="1:5" ht="22.9" customHeight="1">
      <c r="A29" s="84"/>
      <c r="B29" s="84"/>
      <c r="C29" s="121" t="s">
        <v>148</v>
      </c>
      <c r="D29" s="122"/>
      <c r="E29" s="81"/>
    </row>
    <row r="30" spans="1:5" ht="22.9" customHeight="1">
      <c r="A30" s="84"/>
      <c r="B30" s="84"/>
      <c r="C30" s="121" t="s">
        <v>149</v>
      </c>
      <c r="D30" s="122"/>
      <c r="E30" s="81"/>
    </row>
    <row r="31" spans="1:5" ht="22.9" customHeight="1">
      <c r="A31" s="84"/>
      <c r="B31" s="84"/>
      <c r="C31" s="121" t="s">
        <v>150</v>
      </c>
      <c r="D31" s="122"/>
      <c r="E31" s="81"/>
    </row>
    <row r="32" spans="1:5" ht="22.9" customHeight="1">
      <c r="A32" s="84"/>
      <c r="B32" s="84"/>
      <c r="C32" s="121" t="s">
        <v>151</v>
      </c>
      <c r="D32" s="122"/>
      <c r="E32" s="81"/>
    </row>
    <row r="33" spans="1:5" ht="22.9" customHeight="1">
      <c r="A33" s="84"/>
      <c r="B33" s="84"/>
      <c r="C33" s="121" t="s">
        <v>152</v>
      </c>
      <c r="D33" s="122"/>
      <c r="E33" s="81"/>
    </row>
    <row r="34" spans="1:5" ht="22.9" customHeight="1">
      <c r="A34" s="84"/>
      <c r="B34" s="84"/>
      <c r="C34" s="121" t="s">
        <v>153</v>
      </c>
      <c r="D34" s="122"/>
      <c r="E34" s="81"/>
    </row>
    <row r="35" spans="1:5" ht="22.9" customHeight="1">
      <c r="A35" s="84"/>
      <c r="B35" s="84"/>
      <c r="C35" s="121" t="s">
        <v>154</v>
      </c>
      <c r="D35" s="122"/>
      <c r="E35" s="81"/>
    </row>
    <row r="36" spans="1:5" ht="22.9" customHeight="1">
      <c r="A36" s="84"/>
      <c r="B36" s="84"/>
      <c r="C36" s="121" t="s">
        <v>155</v>
      </c>
      <c r="D36" s="122"/>
      <c r="E36" s="81"/>
    </row>
    <row r="37" spans="1:5" ht="22.9" customHeight="1">
      <c r="A37" s="92" t="s">
        <v>156</v>
      </c>
      <c r="B37" s="125">
        <v>1228.8699999999999</v>
      </c>
      <c r="C37" s="118" t="s">
        <v>157</v>
      </c>
      <c r="D37" s="126">
        <v>1228.86717</v>
      </c>
      <c r="E37" s="81"/>
    </row>
  </sheetData>
  <mergeCells count="4">
    <mergeCell ref="A2:D2"/>
    <mergeCell ref="C3:D3"/>
    <mergeCell ref="A4:B4"/>
    <mergeCell ref="C4:D4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I12" sqref="I12"/>
    </sheetView>
  </sheetViews>
  <sheetFormatPr defaultColWidth="9.75" defaultRowHeight="13.5"/>
  <cols>
    <col min="1" max="1" width="34.875" customWidth="1"/>
    <col min="2" max="2" width="18" customWidth="1"/>
    <col min="3" max="4" width="16.5" customWidth="1"/>
    <col min="5" max="5" width="15.25" customWidth="1"/>
    <col min="6" max="6" width="15.125" customWidth="1"/>
    <col min="7" max="7" width="18" customWidth="1"/>
    <col min="8" max="9" width="15.5" customWidth="1"/>
    <col min="10" max="11" width="15.75" customWidth="1"/>
  </cols>
  <sheetData>
    <row r="1" spans="1:11" ht="14.25" customHeight="1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ht="39.950000000000003" customHeight="1">
      <c r="A2" s="151" t="s">
        <v>158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11" ht="22.9" customHeight="1">
      <c r="A3" s="81"/>
      <c r="B3" s="81"/>
      <c r="C3" s="81"/>
      <c r="D3" s="81"/>
      <c r="E3" s="81"/>
      <c r="F3" s="81"/>
      <c r="G3" s="81"/>
      <c r="H3" s="81"/>
      <c r="I3" s="81"/>
      <c r="J3" s="154" t="s">
        <v>38</v>
      </c>
      <c r="K3" s="154"/>
    </row>
    <row r="4" spans="1:11" ht="22.9" customHeight="1">
      <c r="A4" s="153" t="s">
        <v>159</v>
      </c>
      <c r="B4" s="153" t="s">
        <v>99</v>
      </c>
      <c r="C4" s="153" t="s">
        <v>160</v>
      </c>
      <c r="D4" s="153"/>
      <c r="E4" s="153"/>
      <c r="F4" s="153" t="s">
        <v>161</v>
      </c>
      <c r="G4" s="153"/>
      <c r="H4" s="153"/>
      <c r="I4" s="153" t="s">
        <v>162</v>
      </c>
      <c r="J4" s="153"/>
      <c r="K4" s="153"/>
    </row>
    <row r="5" spans="1:11" ht="22.9" customHeight="1">
      <c r="A5" s="153"/>
      <c r="B5" s="153"/>
      <c r="C5" s="83" t="s">
        <v>99</v>
      </c>
      <c r="D5" s="83" t="s">
        <v>96</v>
      </c>
      <c r="E5" s="83" t="s">
        <v>97</v>
      </c>
      <c r="F5" s="83" t="s">
        <v>99</v>
      </c>
      <c r="G5" s="83" t="s">
        <v>96</v>
      </c>
      <c r="H5" s="83" t="s">
        <v>97</v>
      </c>
      <c r="I5" s="83" t="s">
        <v>99</v>
      </c>
      <c r="J5" s="83" t="s">
        <v>96</v>
      </c>
      <c r="K5" s="83" t="s">
        <v>97</v>
      </c>
    </row>
    <row r="6" spans="1:11" ht="22.9" customHeight="1">
      <c r="A6" s="93" t="s">
        <v>99</v>
      </c>
      <c r="B6" s="114">
        <v>1228.86717</v>
      </c>
      <c r="C6" s="114">
        <v>1228.86717</v>
      </c>
      <c r="D6" s="114">
        <v>1009.65587</v>
      </c>
      <c r="E6" s="115">
        <v>219.21129999999999</v>
      </c>
      <c r="F6" s="114"/>
      <c r="G6" s="114"/>
      <c r="H6" s="114"/>
      <c r="I6" s="114"/>
      <c r="J6" s="114"/>
      <c r="K6" s="114"/>
    </row>
    <row r="7" spans="1:11" ht="22.9" customHeight="1">
      <c r="A7" s="99" t="s">
        <v>163</v>
      </c>
      <c r="B7" s="114">
        <v>1228.86717</v>
      </c>
      <c r="C7" s="114">
        <v>1228.86717</v>
      </c>
      <c r="D7" s="115">
        <v>1009.65587</v>
      </c>
      <c r="E7" s="115">
        <v>219.21129999999999</v>
      </c>
      <c r="F7" s="115"/>
      <c r="G7" s="115"/>
      <c r="H7" s="115"/>
      <c r="I7" s="115"/>
      <c r="J7" s="115"/>
      <c r="K7" s="115"/>
    </row>
    <row r="8" spans="1:11" ht="22.9" customHeight="1">
      <c r="A8" s="116" t="s">
        <v>163</v>
      </c>
      <c r="B8" s="117">
        <v>760.271659</v>
      </c>
      <c r="C8" s="117">
        <v>760.271659</v>
      </c>
      <c r="D8" s="115">
        <v>541.06035899999995</v>
      </c>
      <c r="E8" s="115">
        <v>219.21129999999999</v>
      </c>
      <c r="F8" s="115"/>
      <c r="G8" s="115"/>
      <c r="H8" s="115"/>
      <c r="I8" s="115"/>
      <c r="J8" s="115"/>
      <c r="K8" s="115"/>
    </row>
    <row r="9" spans="1:11" ht="22.9" customHeight="1">
      <c r="A9" s="116" t="s">
        <v>164</v>
      </c>
      <c r="B9" s="117">
        <v>58.700507999999999</v>
      </c>
      <c r="C9" s="117">
        <v>58.700507999999999</v>
      </c>
      <c r="D9" s="115">
        <v>58.700507999999999</v>
      </c>
      <c r="E9" s="115"/>
      <c r="F9" s="115"/>
      <c r="G9" s="115"/>
      <c r="H9" s="115"/>
      <c r="I9" s="115"/>
      <c r="J9" s="115"/>
      <c r="K9" s="115"/>
    </row>
    <row r="10" spans="1:11" ht="22.9" customHeight="1">
      <c r="A10" s="116" t="s">
        <v>165</v>
      </c>
      <c r="B10" s="117">
        <v>61.825707999999999</v>
      </c>
      <c r="C10" s="117">
        <v>61.825707999999999</v>
      </c>
      <c r="D10" s="115">
        <v>61.825707999999999</v>
      </c>
      <c r="E10" s="115"/>
      <c r="F10" s="115"/>
      <c r="G10" s="115"/>
      <c r="H10" s="115"/>
      <c r="I10" s="115"/>
      <c r="J10" s="115"/>
      <c r="K10" s="115"/>
    </row>
    <row r="11" spans="1:11" ht="22.9" customHeight="1">
      <c r="A11" s="116" t="s">
        <v>166</v>
      </c>
      <c r="B11" s="117">
        <v>60.583173000000002</v>
      </c>
      <c r="C11" s="117">
        <v>60.583173000000002</v>
      </c>
      <c r="D11" s="115">
        <v>60.583173000000002</v>
      </c>
      <c r="E11" s="115"/>
      <c r="F11" s="115"/>
      <c r="G11" s="115"/>
      <c r="H11" s="115"/>
      <c r="I11" s="115"/>
      <c r="J11" s="115"/>
      <c r="K11" s="115"/>
    </row>
    <row r="12" spans="1:11" ht="22.9" customHeight="1">
      <c r="A12" s="116" t="s">
        <v>167</v>
      </c>
      <c r="B12" s="117">
        <v>52.094231999999998</v>
      </c>
      <c r="C12" s="117">
        <v>52.094231999999998</v>
      </c>
      <c r="D12" s="115">
        <v>52.094231999999998</v>
      </c>
      <c r="E12" s="115"/>
      <c r="F12" s="115"/>
      <c r="G12" s="115"/>
      <c r="H12" s="115"/>
      <c r="I12" s="115"/>
      <c r="J12" s="115"/>
      <c r="K12" s="115"/>
    </row>
    <row r="13" spans="1:11" ht="22.9" customHeight="1">
      <c r="A13" s="116" t="s">
        <v>168</v>
      </c>
      <c r="B13" s="117">
        <v>88.900909999999996</v>
      </c>
      <c r="C13" s="117">
        <v>88.900909999999996</v>
      </c>
      <c r="D13" s="115">
        <v>88.900909999999996</v>
      </c>
      <c r="E13" s="115"/>
      <c r="F13" s="115"/>
      <c r="G13" s="115"/>
      <c r="H13" s="115"/>
      <c r="I13" s="115"/>
      <c r="J13" s="115"/>
      <c r="K13" s="115"/>
    </row>
    <row r="14" spans="1:11" ht="22.9" customHeight="1">
      <c r="A14" s="116" t="s">
        <v>169</v>
      </c>
      <c r="B14" s="117">
        <v>65.930791999999997</v>
      </c>
      <c r="C14" s="117">
        <v>65.930791999999997</v>
      </c>
      <c r="D14" s="115">
        <v>65.930791999999997</v>
      </c>
      <c r="E14" s="115"/>
      <c r="F14" s="115"/>
      <c r="G14" s="115"/>
      <c r="H14" s="115"/>
      <c r="I14" s="115"/>
      <c r="J14" s="115"/>
      <c r="K14" s="115"/>
    </row>
    <row r="15" spans="1:11" ht="22.9" customHeight="1">
      <c r="A15" s="116" t="s">
        <v>170</v>
      </c>
      <c r="B15" s="117">
        <v>80.560187999999997</v>
      </c>
      <c r="C15" s="117">
        <v>80.560187999999997</v>
      </c>
      <c r="D15" s="115">
        <v>80.560187999999997</v>
      </c>
      <c r="E15" s="115"/>
      <c r="F15" s="115"/>
      <c r="G15" s="115"/>
      <c r="H15" s="115"/>
      <c r="I15" s="115"/>
      <c r="J15" s="115"/>
      <c r="K15" s="115"/>
    </row>
  </sheetData>
  <mergeCells count="7">
    <mergeCell ref="A2:K2"/>
    <mergeCell ref="J3:K3"/>
    <mergeCell ref="C4:E4"/>
    <mergeCell ref="F4:H4"/>
    <mergeCell ref="I4:K4"/>
    <mergeCell ref="A4:A5"/>
    <mergeCell ref="B4:B5"/>
  </mergeCells>
  <phoneticPr fontId="43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H10" sqref="H10"/>
    </sheetView>
  </sheetViews>
  <sheetFormatPr defaultColWidth="9.75" defaultRowHeight="13.5"/>
  <cols>
    <col min="1" max="1" width="17.5" customWidth="1"/>
    <col min="2" max="2" width="25.75" customWidth="1"/>
    <col min="3" max="5" width="25.625" style="89" customWidth="1"/>
  </cols>
  <sheetData>
    <row r="1" spans="1:5" ht="14.25" customHeight="1">
      <c r="A1" s="90"/>
    </row>
    <row r="2" spans="1:5" ht="36.950000000000003" customHeight="1">
      <c r="A2" s="151" t="s">
        <v>171</v>
      </c>
      <c r="B2" s="151"/>
      <c r="C2" s="151"/>
      <c r="D2" s="151"/>
      <c r="E2" s="151"/>
    </row>
    <row r="3" spans="1:5" ht="21.95" customHeight="1">
      <c r="A3" s="81"/>
      <c r="B3" s="81"/>
      <c r="C3" s="154" t="s">
        <v>38</v>
      </c>
      <c r="D3" s="154"/>
      <c r="E3" s="154"/>
    </row>
    <row r="4" spans="1:5" ht="22.9" customHeight="1">
      <c r="A4" s="153" t="s">
        <v>94</v>
      </c>
      <c r="B4" s="153"/>
      <c r="C4" s="153" t="s">
        <v>160</v>
      </c>
      <c r="D4" s="153"/>
      <c r="E4" s="153"/>
    </row>
    <row r="5" spans="1:5" ht="22.9" customHeight="1">
      <c r="A5" s="112" t="s">
        <v>172</v>
      </c>
      <c r="B5" s="112" t="s">
        <v>173</v>
      </c>
      <c r="C5" s="104" t="s">
        <v>99</v>
      </c>
      <c r="D5" s="112" t="s">
        <v>96</v>
      </c>
      <c r="E5" s="112" t="s">
        <v>97</v>
      </c>
    </row>
    <row r="6" spans="1:5" ht="22.9" customHeight="1">
      <c r="A6" s="106"/>
      <c r="B6" s="103" t="s">
        <v>99</v>
      </c>
      <c r="C6" s="113">
        <v>1228.86717</v>
      </c>
      <c r="D6" s="113">
        <v>1009.65587</v>
      </c>
      <c r="E6" s="112">
        <v>219.21</v>
      </c>
    </row>
    <row r="7" spans="1:5" ht="22.9" customHeight="1">
      <c r="A7" s="99" t="s">
        <v>174</v>
      </c>
      <c r="B7" s="93" t="s">
        <v>100</v>
      </c>
      <c r="C7" s="94">
        <v>1028.0531980000001</v>
      </c>
      <c r="D7" s="94">
        <v>808.84189800000001</v>
      </c>
      <c r="E7" s="112">
        <v>219.21</v>
      </c>
    </row>
    <row r="8" spans="1:5" ht="22.9" customHeight="1">
      <c r="A8" s="93" t="s">
        <v>175</v>
      </c>
      <c r="B8" s="93" t="s">
        <v>101</v>
      </c>
      <c r="C8" s="94">
        <v>1028.0531980000001</v>
      </c>
      <c r="D8" s="94">
        <v>808.84189800000001</v>
      </c>
      <c r="E8" s="112">
        <v>219.21</v>
      </c>
    </row>
    <row r="9" spans="1:5" ht="22.9" customHeight="1">
      <c r="A9" s="84" t="s">
        <v>176</v>
      </c>
      <c r="B9" s="84" t="s">
        <v>102</v>
      </c>
      <c r="C9" s="95">
        <v>429.30748799999998</v>
      </c>
      <c r="D9" s="95">
        <v>429.30748799999998</v>
      </c>
      <c r="E9" s="83"/>
    </row>
    <row r="10" spans="1:5" ht="22.9" customHeight="1">
      <c r="A10" s="84" t="s">
        <v>177</v>
      </c>
      <c r="B10" s="84" t="s">
        <v>103</v>
      </c>
      <c r="C10" s="95">
        <v>58.711300000000001</v>
      </c>
      <c r="D10" s="95">
        <v>0</v>
      </c>
      <c r="E10" s="83">
        <v>58.71</v>
      </c>
    </row>
    <row r="11" spans="1:5" ht="22.9" customHeight="1">
      <c r="A11" s="84" t="s">
        <v>178</v>
      </c>
      <c r="B11" s="84" t="s">
        <v>104</v>
      </c>
      <c r="C11" s="95">
        <v>100</v>
      </c>
      <c r="D11" s="95">
        <v>0</v>
      </c>
      <c r="E11" s="83">
        <v>100</v>
      </c>
    </row>
    <row r="12" spans="1:5" ht="22.9" customHeight="1">
      <c r="A12" s="84" t="s">
        <v>179</v>
      </c>
      <c r="B12" s="84" t="s">
        <v>105</v>
      </c>
      <c r="C12" s="95">
        <v>60.5</v>
      </c>
      <c r="D12" s="95">
        <v>0</v>
      </c>
      <c r="E12" s="83">
        <v>60.5</v>
      </c>
    </row>
    <row r="13" spans="1:5" ht="22.9" customHeight="1">
      <c r="A13" s="84" t="s">
        <v>180</v>
      </c>
      <c r="B13" s="84" t="s">
        <v>106</v>
      </c>
      <c r="C13" s="95">
        <v>379.53440999999998</v>
      </c>
      <c r="D13" s="95">
        <v>379.53440999999998</v>
      </c>
      <c r="E13" s="83"/>
    </row>
    <row r="14" spans="1:5" ht="22.9" customHeight="1">
      <c r="A14" s="99" t="s">
        <v>181</v>
      </c>
      <c r="B14" s="93" t="s">
        <v>107</v>
      </c>
      <c r="C14" s="94">
        <v>82.250759000000002</v>
      </c>
      <c r="D14" s="94">
        <v>82.250759000000002</v>
      </c>
      <c r="E14" s="92"/>
    </row>
    <row r="15" spans="1:5" ht="22.9" customHeight="1">
      <c r="A15" s="93" t="s">
        <v>182</v>
      </c>
      <c r="B15" s="93" t="s">
        <v>108</v>
      </c>
      <c r="C15" s="94">
        <v>76.145167999999998</v>
      </c>
      <c r="D15" s="94">
        <v>76.145167999999998</v>
      </c>
      <c r="E15" s="92"/>
    </row>
    <row r="16" spans="1:5" ht="22.9" customHeight="1">
      <c r="A16" s="84" t="s">
        <v>183</v>
      </c>
      <c r="B16" s="84" t="s">
        <v>109</v>
      </c>
      <c r="C16" s="95">
        <v>76.145167999999998</v>
      </c>
      <c r="D16" s="95">
        <v>76.145167999999998</v>
      </c>
      <c r="E16" s="83"/>
    </row>
    <row r="17" spans="1:5" ht="22.9" customHeight="1">
      <c r="A17" s="93" t="s">
        <v>184</v>
      </c>
      <c r="B17" s="93" t="s">
        <v>110</v>
      </c>
      <c r="C17" s="94">
        <v>6.1055910000000004</v>
      </c>
      <c r="D17" s="94">
        <v>6.1055910000000004</v>
      </c>
      <c r="E17" s="92"/>
    </row>
    <row r="18" spans="1:5" ht="22.9" customHeight="1">
      <c r="A18" s="84" t="s">
        <v>185</v>
      </c>
      <c r="B18" s="84" t="s">
        <v>111</v>
      </c>
      <c r="C18" s="95">
        <v>6.1055910000000004</v>
      </c>
      <c r="D18" s="95">
        <v>6.1055910000000004</v>
      </c>
      <c r="E18" s="83"/>
    </row>
    <row r="19" spans="1:5" ht="22.9" customHeight="1">
      <c r="A19" s="99" t="s">
        <v>186</v>
      </c>
      <c r="B19" s="93" t="s">
        <v>112</v>
      </c>
      <c r="C19" s="94">
        <v>61.454337000000002</v>
      </c>
      <c r="D19" s="94">
        <v>61.454337000000002</v>
      </c>
      <c r="E19" s="92"/>
    </row>
    <row r="20" spans="1:5" ht="22.9" customHeight="1">
      <c r="A20" s="93" t="s">
        <v>187</v>
      </c>
      <c r="B20" s="93" t="s">
        <v>113</v>
      </c>
      <c r="C20" s="94">
        <v>61.454337000000002</v>
      </c>
      <c r="D20" s="94">
        <v>61.454337000000002</v>
      </c>
      <c r="E20" s="92"/>
    </row>
    <row r="21" spans="1:5" ht="22.9" customHeight="1">
      <c r="A21" s="84" t="s">
        <v>188</v>
      </c>
      <c r="B21" s="84" t="s">
        <v>114</v>
      </c>
      <c r="C21" s="95">
        <v>27.216999999999999</v>
      </c>
      <c r="D21" s="95">
        <v>27.216999999999999</v>
      </c>
      <c r="E21" s="83"/>
    </row>
    <row r="22" spans="1:5" ht="22.9" customHeight="1">
      <c r="A22" s="84" t="s">
        <v>189</v>
      </c>
      <c r="B22" s="84" t="s">
        <v>115</v>
      </c>
      <c r="C22" s="95">
        <v>15.450881000000001</v>
      </c>
      <c r="D22" s="95">
        <v>15.450881000000001</v>
      </c>
      <c r="E22" s="83"/>
    </row>
    <row r="23" spans="1:5" ht="22.9" customHeight="1">
      <c r="A23" s="84" t="s">
        <v>190</v>
      </c>
      <c r="B23" s="84" t="s">
        <v>116</v>
      </c>
      <c r="C23" s="95">
        <v>18.786456000000001</v>
      </c>
      <c r="D23" s="95">
        <v>18.786456000000001</v>
      </c>
      <c r="E23" s="83"/>
    </row>
    <row r="24" spans="1:5" ht="22.9" customHeight="1">
      <c r="A24" s="99" t="s">
        <v>191</v>
      </c>
      <c r="B24" s="93" t="s">
        <v>117</v>
      </c>
      <c r="C24" s="94">
        <v>57.108876000000002</v>
      </c>
      <c r="D24" s="94">
        <v>57.108876000000002</v>
      </c>
      <c r="E24" s="92"/>
    </row>
    <row r="25" spans="1:5" ht="22.9" customHeight="1">
      <c r="A25" s="93" t="s">
        <v>192</v>
      </c>
      <c r="B25" s="93" t="s">
        <v>118</v>
      </c>
      <c r="C25" s="94">
        <v>57.108876000000002</v>
      </c>
      <c r="D25" s="94">
        <v>57.108876000000002</v>
      </c>
      <c r="E25" s="92"/>
    </row>
    <row r="26" spans="1:5" ht="22.9" customHeight="1">
      <c r="A26" s="84" t="s">
        <v>193</v>
      </c>
      <c r="B26" s="84" t="s">
        <v>119</v>
      </c>
      <c r="C26" s="95">
        <v>57.108876000000002</v>
      </c>
      <c r="D26" s="95">
        <v>57.108876000000002</v>
      </c>
      <c r="E26" s="83"/>
    </row>
  </sheetData>
  <mergeCells count="4">
    <mergeCell ref="A2:E2"/>
    <mergeCell ref="C3:E3"/>
    <mergeCell ref="A4:B4"/>
    <mergeCell ref="C4:E4"/>
  </mergeCells>
  <phoneticPr fontId="43" type="noConversion"/>
  <pageMargins left="0.75" right="0.75" top="0.268999993801117" bottom="0.268999993801117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E37"/>
  <sheetViews>
    <sheetView workbookViewId="0">
      <selection activeCell="D6" sqref="D6:E6"/>
    </sheetView>
  </sheetViews>
  <sheetFormatPr defaultColWidth="9.75" defaultRowHeight="13.5"/>
  <cols>
    <col min="1" max="1" width="13.625" customWidth="1"/>
    <col min="2" max="2" width="34.875" customWidth="1"/>
    <col min="3" max="3" width="19.625" customWidth="1"/>
    <col min="4" max="4" width="22.75" customWidth="1"/>
    <col min="5" max="5" width="21.5" customWidth="1"/>
  </cols>
  <sheetData>
    <row r="1" spans="1:5" ht="18" customHeight="1">
      <c r="A1" s="80"/>
      <c r="B1" s="80"/>
      <c r="C1" s="80"/>
      <c r="D1" s="80"/>
      <c r="E1" s="80"/>
    </row>
    <row r="2" spans="1:5" ht="39.950000000000003" customHeight="1">
      <c r="A2" s="151" t="s">
        <v>194</v>
      </c>
      <c r="B2" s="151"/>
      <c r="C2" s="151"/>
      <c r="D2" s="151"/>
      <c r="E2" s="151"/>
    </row>
    <row r="3" spans="1:5" ht="22.9" customHeight="1">
      <c r="A3" s="156"/>
      <c r="B3" s="156"/>
      <c r="C3" s="81"/>
      <c r="D3" s="81"/>
      <c r="E3" s="97" t="s">
        <v>38</v>
      </c>
    </row>
    <row r="4" spans="1:5" ht="22.9" customHeight="1">
      <c r="A4" s="153" t="s">
        <v>195</v>
      </c>
      <c r="B4" s="153"/>
      <c r="C4" s="153" t="s">
        <v>196</v>
      </c>
      <c r="D4" s="153"/>
      <c r="E4" s="153"/>
    </row>
    <row r="5" spans="1:5" ht="22.9" customHeight="1">
      <c r="A5" s="92" t="s">
        <v>172</v>
      </c>
      <c r="B5" s="92" t="s">
        <v>173</v>
      </c>
      <c r="C5" s="92" t="s">
        <v>99</v>
      </c>
      <c r="D5" s="92" t="s">
        <v>197</v>
      </c>
      <c r="E5" s="98" t="s">
        <v>198</v>
      </c>
    </row>
    <row r="6" spans="1:5" ht="22.9" customHeight="1">
      <c r="A6" s="92"/>
      <c r="B6" s="99" t="s">
        <v>99</v>
      </c>
      <c r="C6" s="100">
        <v>1009.65587</v>
      </c>
      <c r="D6" s="101">
        <v>898.00852199999997</v>
      </c>
      <c r="E6" s="102">
        <v>111.64734799999999</v>
      </c>
    </row>
    <row r="7" spans="1:5" ht="22.9" customHeight="1">
      <c r="A7" s="103" t="s">
        <v>199</v>
      </c>
      <c r="B7" s="103" t="s">
        <v>200</v>
      </c>
      <c r="C7" s="104">
        <v>883.01463200000001</v>
      </c>
      <c r="D7" s="101">
        <v>883.01463200000001</v>
      </c>
      <c r="E7" s="105"/>
    </row>
    <row r="8" spans="1:5" ht="22.9" customHeight="1">
      <c r="A8" s="106" t="s">
        <v>201</v>
      </c>
      <c r="B8" s="106" t="s">
        <v>202</v>
      </c>
      <c r="C8" s="107">
        <v>240.3768</v>
      </c>
      <c r="D8" s="108">
        <v>240.3768</v>
      </c>
      <c r="E8" s="105"/>
    </row>
    <row r="9" spans="1:5" ht="22.9" customHeight="1">
      <c r="A9" s="106" t="s">
        <v>203</v>
      </c>
      <c r="B9" s="106" t="s">
        <v>204</v>
      </c>
      <c r="C9" s="107">
        <v>172.85745</v>
      </c>
      <c r="D9" s="108">
        <v>172.85745</v>
      </c>
      <c r="E9" s="105"/>
    </row>
    <row r="10" spans="1:5" ht="22.9" customHeight="1">
      <c r="A10" s="106" t="s">
        <v>205</v>
      </c>
      <c r="B10" s="106" t="s">
        <v>206</v>
      </c>
      <c r="C10" s="107">
        <v>172.58070000000001</v>
      </c>
      <c r="D10" s="108">
        <v>172.58070000000001</v>
      </c>
      <c r="E10" s="105"/>
    </row>
    <row r="11" spans="1:5" ht="22.9" customHeight="1">
      <c r="A11" s="106" t="s">
        <v>207</v>
      </c>
      <c r="B11" s="106" t="s">
        <v>208</v>
      </c>
      <c r="C11" s="107">
        <v>108.5256</v>
      </c>
      <c r="D11" s="108">
        <v>108.5256</v>
      </c>
      <c r="E11" s="105"/>
    </row>
    <row r="12" spans="1:5" ht="22.9" customHeight="1">
      <c r="A12" s="106" t="s">
        <v>209</v>
      </c>
      <c r="B12" s="106" t="s">
        <v>210</v>
      </c>
      <c r="C12" s="107">
        <v>76.145167999999998</v>
      </c>
      <c r="D12" s="108">
        <v>76.145167999999998</v>
      </c>
      <c r="E12" s="105"/>
    </row>
    <row r="13" spans="1:5" ht="22.9" customHeight="1">
      <c r="A13" s="106" t="s">
        <v>211</v>
      </c>
      <c r="B13" s="106" t="s">
        <v>212</v>
      </c>
      <c r="C13" s="107">
        <v>30.527991</v>
      </c>
      <c r="D13" s="108">
        <v>30.527991</v>
      </c>
      <c r="E13" s="105"/>
    </row>
    <row r="14" spans="1:5" ht="22.9" customHeight="1">
      <c r="A14" s="106" t="s">
        <v>213</v>
      </c>
      <c r="B14" s="106" t="s">
        <v>214</v>
      </c>
      <c r="C14" s="107">
        <v>18.786456000000001</v>
      </c>
      <c r="D14" s="108">
        <v>18.786456000000001</v>
      </c>
      <c r="E14" s="105"/>
    </row>
    <row r="15" spans="1:5" ht="22.9" customHeight="1">
      <c r="A15" s="106" t="s">
        <v>215</v>
      </c>
      <c r="B15" s="106" t="s">
        <v>216</v>
      </c>
      <c r="C15" s="107">
        <v>6.1055910000000004</v>
      </c>
      <c r="D15" s="108">
        <v>6.1055910000000004</v>
      </c>
      <c r="E15" s="105"/>
    </row>
    <row r="16" spans="1:5" ht="22.9" customHeight="1">
      <c r="A16" s="106" t="s">
        <v>217</v>
      </c>
      <c r="B16" s="106" t="s">
        <v>218</v>
      </c>
      <c r="C16" s="107">
        <v>57.108876000000002</v>
      </c>
      <c r="D16" s="108">
        <v>57.108876000000002</v>
      </c>
      <c r="E16" s="105"/>
    </row>
    <row r="17" spans="1:5" ht="22.9" customHeight="1">
      <c r="A17" s="103" t="s">
        <v>219</v>
      </c>
      <c r="B17" s="103" t="s">
        <v>220</v>
      </c>
      <c r="C17" s="104">
        <v>111.64734799999999</v>
      </c>
      <c r="D17" s="101"/>
      <c r="E17" s="109">
        <v>111.64734799999999</v>
      </c>
    </row>
    <row r="18" spans="1:5" ht="22.9" customHeight="1">
      <c r="A18" s="106" t="s">
        <v>221</v>
      </c>
      <c r="B18" s="106" t="s">
        <v>222</v>
      </c>
      <c r="C18" s="107">
        <v>16.059999999999999</v>
      </c>
      <c r="D18" s="110"/>
      <c r="E18" s="111">
        <v>16.059999999999999</v>
      </c>
    </row>
    <row r="19" spans="1:5" ht="22.9" customHeight="1">
      <c r="A19" s="106" t="s">
        <v>223</v>
      </c>
      <c r="B19" s="106" t="s">
        <v>224</v>
      </c>
      <c r="C19" s="107">
        <v>11.05</v>
      </c>
      <c r="D19" s="110"/>
      <c r="E19" s="107">
        <v>11.05</v>
      </c>
    </row>
    <row r="20" spans="1:5" ht="22.9" customHeight="1">
      <c r="A20" s="106" t="s">
        <v>225</v>
      </c>
      <c r="B20" s="106" t="s">
        <v>226</v>
      </c>
      <c r="C20" s="107">
        <v>0.08</v>
      </c>
      <c r="D20" s="110"/>
      <c r="E20" s="107">
        <v>0.08</v>
      </c>
    </row>
    <row r="21" spans="1:5" ht="22.9" customHeight="1">
      <c r="A21" s="106" t="s">
        <v>227</v>
      </c>
      <c r="B21" s="106" t="s">
        <v>228</v>
      </c>
      <c r="C21" s="107">
        <v>0.11</v>
      </c>
      <c r="D21" s="110"/>
      <c r="E21" s="107">
        <v>0.11</v>
      </c>
    </row>
    <row r="22" spans="1:5" ht="22.9" customHeight="1">
      <c r="A22" s="106" t="s">
        <v>229</v>
      </c>
      <c r="B22" s="106" t="s">
        <v>230</v>
      </c>
      <c r="C22" s="107">
        <v>2.78</v>
      </c>
      <c r="D22" s="110"/>
      <c r="E22" s="107">
        <v>2.78</v>
      </c>
    </row>
    <row r="23" spans="1:5" ht="22.9" customHeight="1">
      <c r="A23" s="106" t="s">
        <v>231</v>
      </c>
      <c r="B23" s="106" t="s">
        <v>232</v>
      </c>
      <c r="C23" s="107">
        <v>5.65</v>
      </c>
      <c r="D23" s="110"/>
      <c r="E23" s="107">
        <v>5.65</v>
      </c>
    </row>
    <row r="24" spans="1:5" ht="22.9" customHeight="1">
      <c r="A24" s="106" t="s">
        <v>233</v>
      </c>
      <c r="B24" s="106" t="s">
        <v>234</v>
      </c>
      <c r="C24" s="107">
        <v>15.9047</v>
      </c>
      <c r="D24" s="110"/>
      <c r="E24" s="107">
        <v>15.9047</v>
      </c>
    </row>
    <row r="25" spans="1:5" ht="22.9" customHeight="1">
      <c r="A25" s="106" t="s">
        <v>235</v>
      </c>
      <c r="B25" s="106" t="s">
        <v>236</v>
      </c>
      <c r="C25" s="107">
        <v>0.12</v>
      </c>
      <c r="D25" s="110"/>
      <c r="E25" s="107">
        <v>0.12</v>
      </c>
    </row>
    <row r="26" spans="1:5" ht="22.9" customHeight="1">
      <c r="A26" s="106" t="s">
        <v>237</v>
      </c>
      <c r="B26" s="106" t="s">
        <v>238</v>
      </c>
      <c r="C26" s="107">
        <v>18.95</v>
      </c>
      <c r="D26" s="110"/>
      <c r="E26" s="107">
        <v>18.95</v>
      </c>
    </row>
    <row r="27" spans="1:5" ht="22.9" customHeight="1">
      <c r="A27" s="106" t="s">
        <v>239</v>
      </c>
      <c r="B27" s="106" t="s">
        <v>240</v>
      </c>
      <c r="C27" s="107">
        <v>1</v>
      </c>
      <c r="D27" s="110"/>
      <c r="E27" s="107">
        <v>1</v>
      </c>
    </row>
    <row r="28" spans="1:5" ht="22.9" customHeight="1">
      <c r="A28" s="106" t="s">
        <v>241</v>
      </c>
      <c r="B28" s="106" t="s">
        <v>242</v>
      </c>
      <c r="C28" s="107">
        <v>0.5</v>
      </c>
      <c r="D28" s="110"/>
      <c r="E28" s="107">
        <v>0.5</v>
      </c>
    </row>
    <row r="29" spans="1:5" ht="22.9" customHeight="1">
      <c r="A29" s="106" t="s">
        <v>243</v>
      </c>
      <c r="B29" s="106" t="s">
        <v>244</v>
      </c>
      <c r="C29" s="107">
        <v>1</v>
      </c>
      <c r="D29" s="110"/>
      <c r="E29" s="107">
        <v>1</v>
      </c>
    </row>
    <row r="30" spans="1:5" ht="22.9" customHeight="1">
      <c r="A30" s="106" t="s">
        <v>245</v>
      </c>
      <c r="B30" s="106" t="s">
        <v>246</v>
      </c>
      <c r="C30" s="107">
        <v>9.3932280000000006</v>
      </c>
      <c r="D30" s="110"/>
      <c r="E30" s="107">
        <v>9.3932280000000006</v>
      </c>
    </row>
    <row r="31" spans="1:5" ht="22.9" customHeight="1">
      <c r="A31" s="106" t="s">
        <v>247</v>
      </c>
      <c r="B31" s="106" t="s">
        <v>248</v>
      </c>
      <c r="C31" s="107">
        <v>6.0094200000000004</v>
      </c>
      <c r="D31" s="110"/>
      <c r="E31" s="107">
        <v>6.0094200000000004</v>
      </c>
    </row>
    <row r="32" spans="1:5" ht="22.9" customHeight="1">
      <c r="A32" s="106" t="s">
        <v>249</v>
      </c>
      <c r="B32" s="106" t="s">
        <v>250</v>
      </c>
      <c r="C32" s="107">
        <v>9.9</v>
      </c>
      <c r="D32" s="110"/>
      <c r="E32" s="107">
        <v>9.9</v>
      </c>
    </row>
    <row r="33" spans="1:5" ht="22.9" customHeight="1">
      <c r="A33" s="106" t="s">
        <v>251</v>
      </c>
      <c r="B33" s="106" t="s">
        <v>252</v>
      </c>
      <c r="C33" s="107">
        <v>13.14</v>
      </c>
      <c r="D33" s="110"/>
      <c r="E33" s="107">
        <v>13.14</v>
      </c>
    </row>
    <row r="34" spans="1:5" ht="22.9" customHeight="1">
      <c r="A34" s="103" t="s">
        <v>253</v>
      </c>
      <c r="B34" s="103" t="s">
        <v>254</v>
      </c>
      <c r="C34" s="104">
        <v>14.99389</v>
      </c>
      <c r="D34" s="100">
        <v>14.99389</v>
      </c>
      <c r="E34" s="100"/>
    </row>
    <row r="35" spans="1:5" ht="22.9" customHeight="1">
      <c r="A35" s="106" t="s">
        <v>255</v>
      </c>
      <c r="B35" s="106" t="s">
        <v>256</v>
      </c>
      <c r="C35" s="107">
        <v>2.74</v>
      </c>
      <c r="D35" s="110">
        <v>2.74</v>
      </c>
      <c r="E35" s="110"/>
    </row>
    <row r="36" spans="1:5" ht="22.9" customHeight="1">
      <c r="A36" s="106" t="s">
        <v>257</v>
      </c>
      <c r="B36" s="106" t="s">
        <v>258</v>
      </c>
      <c r="C36" s="107">
        <v>12.139889999999999</v>
      </c>
      <c r="D36" s="110">
        <v>12.139889999999999</v>
      </c>
      <c r="E36" s="110"/>
    </row>
    <row r="37" spans="1:5" ht="22.9" customHeight="1">
      <c r="A37" s="106" t="s">
        <v>259</v>
      </c>
      <c r="B37" s="106" t="s">
        <v>260</v>
      </c>
      <c r="C37" s="107">
        <v>0.114</v>
      </c>
      <c r="D37" s="110">
        <v>0.114</v>
      </c>
      <c r="E37" s="110"/>
    </row>
  </sheetData>
  <mergeCells count="4">
    <mergeCell ref="A2:E2"/>
    <mergeCell ref="A3:B3"/>
    <mergeCell ref="A4:B4"/>
    <mergeCell ref="C4:E4"/>
  </mergeCells>
  <phoneticPr fontId="43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目录</vt:lpstr>
      <vt:lpstr>部门收支总体情况表</vt:lpstr>
      <vt:lpstr>部门收入总体情况表</vt:lpstr>
      <vt:lpstr>部门支出总体情况表</vt:lpstr>
      <vt:lpstr>财政拨款收支总体情况表</vt:lpstr>
      <vt:lpstr>财政拨款支出表</vt:lpstr>
      <vt:lpstr>一般公共预算支出情况表</vt:lpstr>
      <vt:lpstr>一般公共预算基本支出表</vt:lpstr>
      <vt:lpstr>一般公共预算“三公”经费、会议费、培训费支出情况表</vt:lpstr>
      <vt:lpstr>一般公共预算机关运行经费</vt:lpstr>
      <vt:lpstr>政府性基金预算支出情况表</vt:lpstr>
      <vt:lpstr>部门管理转移支付表</vt:lpstr>
      <vt:lpstr>2023年肃南裕固族自治县财政局（汇总）政府采购预算表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</cp:lastModifiedBy>
  <dcterms:created xsi:type="dcterms:W3CDTF">2023-03-15T03:51:00Z</dcterms:created>
  <dcterms:modified xsi:type="dcterms:W3CDTF">2023-03-16T07:12:04Z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750D56C49A6049D5A591637CF5ACAB43</vt:lpwstr>
  </property>
  <property fmtid="{D5CDD505-2E9C-101B-9397-08002B2CF9AE}" pid="3" name="KSOProductBuildVer">
    <vt:lpwstr>2052-11.1.0.13703</vt:lpwstr>
  </property>
</Properties>
</file>