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旧电脑数据\工资及补助\2020年文件\2020年预算\"/>
    </mc:Choice>
  </mc:AlternateContent>
  <bookViews>
    <workbookView xWindow="0" yWindow="0" windowWidth="28800" windowHeight="12540" tabRatio="619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20" r:id="rId12"/>
    <sheet name="10" sheetId="12" r:id="rId13"/>
    <sheet name="11" sheetId="32" r:id="rId14"/>
    <sheet name="12-1" sheetId="36" r:id="rId15"/>
    <sheet name="12-2" sheetId="37" r:id="rId16"/>
    <sheet name="12-3" sheetId="38" r:id="rId17"/>
    <sheet name="12-4" sheetId="39" r:id="rId18"/>
    <sheet name="12-5" sheetId="40" r:id="rId19"/>
  </sheets>
  <definedNames>
    <definedName name="_xlnm.Print_Area" localSheetId="2">'1'!$A$2:$D$43</definedName>
    <definedName name="_xlnm.Print_Area" localSheetId="12">'10'!$A$1:$B$5</definedName>
    <definedName name="_xlnm.Print_Area" localSheetId="13">'11'!$A$1:$E$5</definedName>
    <definedName name="_xlnm.Print_Area" localSheetId="3">'2'!$A$1:$B$29</definedName>
    <definedName name="_xlnm.Print_Area" localSheetId="4">'2-1'!$A$1:$B$37</definedName>
    <definedName name="_xlnm.Print_Area" localSheetId="5">'3'!$A$1:$D$33</definedName>
    <definedName name="_xlnm.Print_Area" localSheetId="6">'4'!$A$1:$F$35</definedName>
    <definedName name="_xlnm.Print_Area" localSheetId="7">'5'!$A$1:$K$12</definedName>
    <definedName name="_xlnm.Print_Area" localSheetId="8">'6'!$A$1:$E$31</definedName>
    <definedName name="_xlnm.Print_Area" localSheetId="9">'7'!$A$1:$E$42</definedName>
    <definedName name="_xlnm.Print_Area" localSheetId="10">'8'!$A$1:$H$12</definedName>
    <definedName name="_xlnm.Print_Area" localSheetId="11">'9'!$A$1:$E$20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'9'!$1:$5</definedName>
  </definedNames>
  <calcPr calcId="162913" iterate="1"/>
</workbook>
</file>

<file path=xl/calcChain.xml><?xml version="1.0" encoding="utf-8"?>
<calcChain xmlns="http://schemas.openxmlformats.org/spreadsheetml/2006/main">
  <c r="B7" i="29" l="1"/>
  <c r="B8" i="29"/>
  <c r="D8" i="18"/>
  <c r="E19" i="18"/>
  <c r="E7" i="18" s="1"/>
  <c r="D36" i="18"/>
  <c r="C23" i="17"/>
  <c r="C27" i="17"/>
  <c r="C28" i="17"/>
  <c r="C29" i="17"/>
  <c r="C30" i="17"/>
  <c r="C31" i="17"/>
  <c r="D7" i="18" l="1"/>
  <c r="C7" i="15"/>
  <c r="B7" i="15" s="1"/>
  <c r="C8" i="15"/>
  <c r="B8" i="15"/>
  <c r="A20" i="20" l="1"/>
  <c r="A19" i="20"/>
  <c r="A18" i="20"/>
  <c r="A17" i="20"/>
  <c r="A16" i="20"/>
  <c r="A15" i="20"/>
  <c r="A14" i="20"/>
  <c r="A13" i="20"/>
  <c r="A12" i="20"/>
  <c r="A11" i="20"/>
  <c r="A10" i="20"/>
  <c r="A9" i="20"/>
  <c r="A8" i="20"/>
  <c r="C7" i="20"/>
  <c r="A7" i="20"/>
  <c r="E6" i="20"/>
  <c r="D6" i="20"/>
  <c r="C6" i="20" s="1"/>
  <c r="A6" i="20"/>
  <c r="B12" i="29"/>
  <c r="B11" i="29"/>
  <c r="B10" i="29"/>
  <c r="B9" i="29"/>
  <c r="C40" i="18"/>
  <c r="C39" i="18"/>
  <c r="C38" i="18"/>
  <c r="C37" i="18"/>
  <c r="C35" i="18"/>
  <c r="C34" i="18"/>
  <c r="C33" i="18"/>
  <c r="C32" i="18"/>
  <c r="C31" i="18"/>
  <c r="C30" i="18"/>
  <c r="C29" i="18"/>
  <c r="C28" i="18"/>
  <c r="C27" i="18"/>
  <c r="C26" i="18"/>
  <c r="C25" i="18"/>
  <c r="C24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10" i="18"/>
  <c r="C9" i="18"/>
  <c r="C8" i="18"/>
  <c r="C7" i="18"/>
  <c r="C25" i="17"/>
  <c r="C24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10" i="17"/>
  <c r="C9" i="17"/>
  <c r="C8" i="17"/>
  <c r="C7" i="17"/>
  <c r="I12" i="15"/>
  <c r="F12" i="15"/>
  <c r="C12" i="15"/>
  <c r="B12" i="15" s="1"/>
  <c r="I11" i="15"/>
  <c r="F11" i="15"/>
  <c r="C11" i="15"/>
  <c r="B11" i="15" s="1"/>
  <c r="I10" i="15"/>
  <c r="F10" i="15"/>
  <c r="I9" i="15"/>
  <c r="F9" i="15"/>
  <c r="C9" i="15"/>
  <c r="B9" i="15" s="1"/>
  <c r="I8" i="15"/>
  <c r="F8" i="15"/>
  <c r="I7" i="15"/>
  <c r="F7" i="15"/>
  <c r="D34" i="23"/>
  <c r="B34" i="23"/>
  <c r="B33" i="25"/>
  <c r="B32" i="25"/>
  <c r="B31" i="25"/>
  <c r="B30" i="25"/>
  <c r="B29" i="25"/>
  <c r="B28" i="25"/>
  <c r="B27" i="25"/>
  <c r="B26" i="25"/>
  <c r="B24" i="25"/>
  <c r="B23" i="25"/>
  <c r="B22" i="25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E6" i="25"/>
  <c r="D6" i="25"/>
  <c r="C6" i="25"/>
  <c r="B24" i="34"/>
  <c r="B18" i="34"/>
  <c r="B16" i="24"/>
  <c r="B10" i="24"/>
  <c r="B43" i="13"/>
  <c r="D36" i="13"/>
  <c r="D43" i="13" s="1"/>
  <c r="B36" i="13"/>
  <c r="B29" i="24" l="1"/>
  <c r="B6" i="25"/>
  <c r="B37" i="34"/>
</calcChain>
</file>

<file path=xl/sharedStrings.xml><?xml version="1.0" encoding="utf-8"?>
<sst xmlns="http://schemas.openxmlformats.org/spreadsheetml/2006/main" count="1129" uniqueCount="608">
  <si>
    <t>单位名称：</t>
  </si>
  <si>
    <t>部门预算公开表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</si>
  <si>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</si>
  <si>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</si>
  <si>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</si>
  <si>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</si>
  <si>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</si>
  <si>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</si>
  <si>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</si>
  <si>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</si>
  <si>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</si>
  <si>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</si>
  <si>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</si>
  <si>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</si>
  <si>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</si>
  <si>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</si>
  <si>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</si>
  <si>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</si>
  <si>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</si>
  <si>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</si>
  <si>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</si>
  <si>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</si>
  <si>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r>
      <rPr>
        <u/>
        <sz val="10"/>
        <color rgb="FF800080"/>
        <rFont val="宋体"/>
        <family val="3"/>
        <charset val="134"/>
      </rPr>
      <t>（</t>
    </r>
    <r>
      <rPr>
        <u/>
        <sz val="10"/>
        <color rgb="FF800080"/>
        <rFont val="Arial"/>
        <family val="2"/>
      </rPr>
      <t>11</t>
    </r>
    <r>
      <rPr>
        <u/>
        <sz val="10"/>
        <color rgb="FF800080"/>
        <rFont val="宋体"/>
        <family val="3"/>
        <charset val="134"/>
      </rPr>
      <t>）部门管理转移支付表</t>
    </r>
  </si>
  <si>
    <r>
      <rPr>
        <u/>
        <sz val="10"/>
        <color rgb="FF800080"/>
        <rFont val="宋体"/>
        <family val="3"/>
        <charset val="134"/>
      </rPr>
      <t>（</t>
    </r>
    <r>
      <rPr>
        <u/>
        <sz val="10"/>
        <color rgb="FF800080"/>
        <rFont val="Arial"/>
        <family val="2"/>
      </rPr>
      <t>12</t>
    </r>
    <r>
      <rPr>
        <u/>
        <sz val="10"/>
        <color rgb="FF800080"/>
        <rFont val="宋体"/>
        <family val="3"/>
        <charset val="134"/>
      </rPr>
      <t>）2020年肃南县县级财政支出项目绩效目标</t>
    </r>
  </si>
  <si>
    <t>返回</t>
  </si>
  <si>
    <t>部门收支总体情况表</t>
  </si>
  <si>
    <t>单位：元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</si>
  <si>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</si>
  <si>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</si>
  <si>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</si>
  <si>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</si>
  <si>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</si>
  <si>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</si>
  <si>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</si>
  <si>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</si>
  <si>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</si>
  <si>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</si>
  <si>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</si>
  <si>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</si>
  <si>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</si>
  <si>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</si>
  <si>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</si>
  <si>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</si>
  <si>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</si>
  <si>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</si>
  <si>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</si>
  <si>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</si>
  <si>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</si>
  <si>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</si>
  <si>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</si>
  <si>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</si>
  <si>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</si>
  <si>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</si>
  <si>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</si>
  <si>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</si>
  <si>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</si>
  <si>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</si>
  <si>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</si>
  <si>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</si>
  <si>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</si>
  <si>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</si>
  <si>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</si>
  <si>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</si>
  <si>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</si>
  <si>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</si>
  <si>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</si>
  <si>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</si>
  <si>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</si>
  <si>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</si>
  <si>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</si>
  <si>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</si>
  <si>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</si>
  <si>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</si>
  <si>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</si>
  <si>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</si>
  <si>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</si>
  <si>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</si>
  <si>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</si>
  <si>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</si>
  <si>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其他利息收入</t>
  </si>
  <si>
    <t xml:space="preserve">        行政单位国有资产出租、出借收入</t>
  </si>
  <si>
    <t xml:space="preserve">        本年收入合计</t>
  </si>
  <si>
    <t xml:space="preserve"> 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</si>
  <si>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</si>
  <si>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</si>
  <si>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</si>
  <si>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国有资本经营收入结转</t>
  </si>
  <si>
    <t xml:space="preserve">    非财政性资金结转</t>
  </si>
  <si>
    <t xml:space="preserve">    教育专户结转</t>
  </si>
  <si>
    <t xml:space="preserve">    财政性资金结余</t>
  </si>
  <si>
    <t xml:space="preserve">        一般公共预算收入结余</t>
  </si>
  <si>
    <t xml:space="preserve">        政府性基金预算收入结余</t>
  </si>
  <si>
    <t xml:space="preserve">        国有资本经营收入结余</t>
  </si>
  <si>
    <t xml:space="preserve">    非财政性资金结余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</si>
  <si>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</si>
  <si>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</si>
  <si>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</si>
  <si>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</si>
  <si>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</si>
  <si>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</si>
  <si>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</si>
  <si>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</si>
  <si>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</si>
  <si>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一般公共服务支出</t>
  </si>
  <si>
    <t xml:space="preserve">  审计事务</t>
  </si>
  <si>
    <t xml:space="preserve">    行政运行</t>
  </si>
  <si>
    <t xml:space="preserve">    机关服务</t>
  </si>
  <si>
    <t xml:space="preserve">    审计业务</t>
  </si>
  <si>
    <t xml:space="preserve">    审计管理</t>
  </si>
  <si>
    <t xml:space="preserve">    信息化建设</t>
  </si>
  <si>
    <t xml:space="preserve">    事业运行</t>
  </si>
  <si>
    <t>社会保障和就业支出</t>
  </si>
  <si>
    <t xml:space="preserve">  行政事业单位离退休</t>
  </si>
  <si>
    <t xml:space="preserve">    归口管理的行政单位离退休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</si>
  <si>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</si>
  <si>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</si>
  <si>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</si>
  <si>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</si>
  <si>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</si>
  <si>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</si>
  <si>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</si>
  <si>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行政单位医疗</t>
  </si>
  <si>
    <t xml:space="preserve">    事业单位医疗</t>
  </si>
  <si>
    <t xml:space="preserve">    公务员医疗补助</t>
  </si>
  <si>
    <t>节能环保支出</t>
  </si>
  <si>
    <t xml:space="preserve">  其他节能环保支出</t>
  </si>
  <si>
    <t xml:space="preserve">    其他节能环保支出</t>
  </si>
  <si>
    <t>住房保障支出</t>
  </si>
  <si>
    <t xml:space="preserve">  住房改革支出</t>
  </si>
  <si>
    <t xml:space="preserve">    住房公积金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</si>
  <si>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</si>
  <si>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</si>
  <si>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</si>
  <si>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</si>
  <si>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</si>
  <si>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</si>
  <si>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</si>
  <si>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</si>
  <si>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</si>
  <si>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</si>
  <si>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</si>
  <si>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</si>
  <si>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</si>
  <si>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</si>
  <si>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</si>
  <si>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</si>
  <si>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</si>
  <si>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</si>
  <si>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</si>
  <si>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</si>
  <si>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</si>
  <si>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</si>
  <si>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</si>
  <si>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</si>
  <si>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</si>
  <si>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</si>
  <si>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</si>
  <si>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</si>
  <si>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</si>
  <si>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</si>
  <si>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</si>
  <si>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</si>
  <si>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</si>
  <si>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</si>
  <si>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</si>
  <si>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</si>
  <si>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</si>
  <si>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</si>
  <si>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</si>
  <si>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</si>
  <si>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</si>
  <si>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</si>
  <si>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一般公共预算支出情况表</t>
  </si>
  <si>
    <t>科目编码</t>
  </si>
  <si>
    <t>科目名称</t>
  </si>
  <si>
    <t>201</t>
  </si>
  <si>
    <t xml:space="preserve">  20108</t>
  </si>
  <si>
    <t xml:space="preserve">    2010801</t>
  </si>
  <si>
    <t xml:space="preserve">    2010803</t>
  </si>
  <si>
    <t xml:space="preserve">    2010804</t>
  </si>
  <si>
    <t xml:space="preserve">    2010805</t>
  </si>
  <si>
    <t xml:space="preserve">    2010806</t>
  </si>
  <si>
    <t xml:space="preserve">    2010850</t>
  </si>
  <si>
    <t>208</t>
  </si>
  <si>
    <t xml:space="preserve">  20805</t>
  </si>
  <si>
    <t xml:space="preserve">    2080501</t>
  </si>
  <si>
    <t xml:space="preserve">    2080502</t>
  </si>
  <si>
    <t xml:space="preserve">    2080505</t>
  </si>
  <si>
    <t xml:space="preserve">    2080506</t>
  </si>
  <si>
    <t xml:space="preserve">  20899</t>
  </si>
  <si>
    <t xml:space="preserve">    2089901</t>
  </si>
  <si>
    <t>210</t>
  </si>
  <si>
    <t xml:space="preserve">  21011</t>
  </si>
  <si>
    <t xml:space="preserve">    2101101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</si>
  <si>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</si>
  <si>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</si>
  <si>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</si>
  <si>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</si>
  <si>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</si>
  <si>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</si>
  <si>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</si>
  <si>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</si>
  <si>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</si>
  <si>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</si>
  <si>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</si>
  <si>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</si>
  <si>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</si>
  <si>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</si>
  <si>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</si>
  <si>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</si>
  <si>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</si>
  <si>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</si>
  <si>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</si>
  <si>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</si>
  <si>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</si>
  <si>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</si>
  <si>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</si>
  <si>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</si>
  <si>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</si>
  <si>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</si>
  <si>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</si>
  <si>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</si>
  <si>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</si>
  <si>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</si>
  <si>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</si>
  <si>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</si>
  <si>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</si>
  <si>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</si>
  <si>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</si>
  <si>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</si>
  <si>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</si>
  <si>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</si>
  <si>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</si>
  <si>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</si>
  <si>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</si>
  <si>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</si>
  <si>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</si>
  <si>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</si>
  <si>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</si>
  <si>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</si>
  <si>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</si>
  <si>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</si>
  <si>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</si>
  <si>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</si>
  <si>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</si>
  <si>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</si>
  <si>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</si>
  <si>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</si>
  <si>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</si>
  <si>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</si>
  <si>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</si>
  <si>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</si>
  <si>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</si>
  <si>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</si>
  <si>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</si>
  <si>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</si>
  <si>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</si>
  <si>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</si>
  <si>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</si>
  <si>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</si>
  <si>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</si>
  <si>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</si>
  <si>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</si>
  <si>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</si>
  <si>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</si>
  <si>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</si>
  <si>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</si>
  <si>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</si>
  <si>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30309</t>
  </si>
  <si>
    <t xml:space="preserve">  奖励金</t>
  </si>
  <si>
    <r>
      <rPr>
        <sz val="10"/>
        <rFont val="Arial"/>
        <family val="2"/>
      </rPr>
      <t>备注：</t>
    </r>
    <r>
      <rPr>
        <sz val="11"/>
        <color indexed="8"/>
        <rFont val="Calibri"/>
        <family val="2"/>
      </rPr>
      <t>“30302</t>
    </r>
    <r>
      <rPr>
        <sz val="11"/>
        <color indexed="8"/>
        <rFont val="宋体"/>
        <family val="3"/>
        <charset val="134"/>
      </rPr>
      <t>退休费</t>
    </r>
    <r>
      <rPr>
        <sz val="11"/>
        <color indexed="8"/>
        <rFont val="Calibri"/>
        <family val="2"/>
      </rPr>
      <t>”</t>
    </r>
    <r>
      <rPr>
        <sz val="11"/>
        <color indexed="8"/>
        <rFont val="宋体"/>
        <family val="3"/>
        <charset val="134"/>
      </rPr>
      <t>中不含退休人员退休金</t>
    </r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</si>
  <si>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</si>
  <si>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</si>
  <si>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</si>
  <si>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</si>
  <si>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</si>
  <si>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</si>
  <si>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</si>
  <si>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</si>
  <si>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</si>
  <si>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</si>
  <si>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</si>
  <si>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办公费</t>
  </si>
  <si>
    <t>印刷费</t>
  </si>
  <si>
    <t>水费</t>
  </si>
  <si>
    <t>电费</t>
  </si>
  <si>
    <t>邮电费</t>
  </si>
  <si>
    <t>取暖费</t>
  </si>
  <si>
    <t>物业管理费</t>
  </si>
  <si>
    <t>差旅费</t>
  </si>
  <si>
    <t>维修（护）费</t>
  </si>
  <si>
    <t>福利费</t>
  </si>
  <si>
    <t>公务用车运行维护费</t>
  </si>
  <si>
    <t>其他商品和服务支出</t>
  </si>
  <si>
    <t>办公设备购置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</si>
  <si>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</si>
  <si>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</si>
  <si>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</si>
  <si>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</si>
  <si>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</si>
  <si>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</si>
  <si>
    <t xml:space="preserve">  2020年部门(单位)整体支出绩效目标申报表</t>
  </si>
  <si>
    <t>联系人</t>
  </si>
  <si>
    <t>联系电话</t>
  </si>
  <si>
    <t>单位职能</t>
  </si>
  <si>
    <t>依据：</t>
  </si>
  <si>
    <t>单位基本信息</t>
  </si>
  <si>
    <t>编制总人数</t>
  </si>
  <si>
    <t>编制内实际人数</t>
  </si>
  <si>
    <t>行政</t>
  </si>
  <si>
    <t>事业</t>
  </si>
  <si>
    <t>其他</t>
  </si>
  <si>
    <t>上年预算情况（万元）</t>
  </si>
  <si>
    <t>年初预算数</t>
  </si>
  <si>
    <t>预算调整数</t>
  </si>
  <si>
    <t>实际支出数</t>
  </si>
  <si>
    <t>预算执行率</t>
  </si>
  <si>
    <t>年末结转结余数</t>
  </si>
  <si>
    <t>当年预算资金来源（万元）</t>
  </si>
  <si>
    <t>上级拨款</t>
  </si>
  <si>
    <t>本级财政</t>
  </si>
  <si>
    <t>其它资金</t>
  </si>
  <si>
    <t>当年预算支出（万元）</t>
  </si>
  <si>
    <t>项目经费</t>
  </si>
  <si>
    <t>其他经费</t>
  </si>
  <si>
    <t>年度绩效目标</t>
  </si>
  <si>
    <t>年度绩效指标</t>
  </si>
  <si>
    <t>分目标</t>
  </si>
  <si>
    <t>年度任务分解</t>
  </si>
  <si>
    <t>绩效指标</t>
  </si>
  <si>
    <t>目标值</t>
  </si>
  <si>
    <t>部门投入目标</t>
  </si>
  <si>
    <t>资金投入</t>
  </si>
  <si>
    <t>基本支出预算执行率</t>
  </si>
  <si>
    <t>项目支出预算执行率</t>
  </si>
  <si>
    <t>专项经费支出安排合理性</t>
  </si>
  <si>
    <r>
      <rPr>
        <sz val="10"/>
        <color indexed="8"/>
        <rFont val="宋体"/>
        <family val="3"/>
        <charset val="134"/>
      </rPr>
      <t>合理</t>
    </r>
  </si>
  <si>
    <t>财务管理</t>
  </si>
  <si>
    <t>财务管理制度健全性</t>
  </si>
  <si>
    <r>
      <rPr>
        <sz val="10"/>
        <color indexed="8"/>
        <rFont val="宋体"/>
        <family val="3"/>
        <charset val="134"/>
      </rPr>
      <t>健全</t>
    </r>
  </si>
  <si>
    <t>资金使用合规性</t>
  </si>
  <si>
    <r>
      <rPr>
        <sz val="10"/>
        <color indexed="8"/>
        <rFont val="宋体"/>
        <family val="3"/>
        <charset val="134"/>
      </rPr>
      <t>合规</t>
    </r>
  </si>
  <si>
    <t>政府采购合规性</t>
  </si>
  <si>
    <t>人员管理</t>
  </si>
  <si>
    <t>人员编制合规性</t>
  </si>
  <si>
    <t>人事管理制度健全性</t>
  </si>
  <si>
    <t>资产管理</t>
  </si>
  <si>
    <t>资产管理制度健全性</t>
  </si>
  <si>
    <t>资产清查情况</t>
  </si>
  <si>
    <r>
      <rPr>
        <sz val="10"/>
        <color indexed="8"/>
        <rFont val="宋体"/>
        <family val="3"/>
        <charset val="134"/>
      </rPr>
      <t>有</t>
    </r>
  </si>
  <si>
    <t>部门履职目标</t>
  </si>
  <si>
    <t>部门效果目标</t>
  </si>
  <si>
    <t>满意度</t>
  </si>
  <si>
    <t>受益者满意度</t>
  </si>
  <si>
    <t>影响力目标</t>
  </si>
  <si>
    <t>档案管理</t>
  </si>
  <si>
    <t>档案管理情况</t>
  </si>
  <si>
    <t>完备</t>
  </si>
  <si>
    <t>信息化建设情况</t>
  </si>
  <si>
    <t>信息化管理覆盖率</t>
  </si>
  <si>
    <t>其它需要说明的问题</t>
  </si>
  <si>
    <t>主管部门                     审核意见</t>
  </si>
  <si>
    <t xml:space="preserve">
                                                            （盖章）
                         审核人签字：                      年   月   日</t>
  </si>
  <si>
    <t>县财政局                     主管业务股室                  审核意见</t>
  </si>
  <si>
    <t>填报单位负责人：</t>
  </si>
  <si>
    <t>填表人：</t>
  </si>
  <si>
    <t>填表日期：</t>
  </si>
  <si>
    <t>项目支出绩效目标</t>
  </si>
  <si>
    <t>（2020年）</t>
  </si>
  <si>
    <t>一级项目名称：</t>
  </si>
  <si>
    <t>二级项目名称：</t>
  </si>
  <si>
    <t>项目类型：</t>
  </si>
  <si>
    <t>项目分类：</t>
  </si>
  <si>
    <t>资金用途：</t>
  </si>
  <si>
    <t>项目主管部门：</t>
  </si>
  <si>
    <t>项目联系人：</t>
  </si>
  <si>
    <t>联系电话：</t>
  </si>
  <si>
    <t>项目开始日期：</t>
  </si>
  <si>
    <t>项目完成日期：</t>
  </si>
  <si>
    <t>项目资金安排：</t>
  </si>
  <si>
    <t>中央补助安排/省级财政安排/其他资金</t>
  </si>
  <si>
    <t>资金性质：</t>
  </si>
  <si>
    <t>项目概况</t>
  </si>
  <si>
    <t>立项依据</t>
  </si>
  <si>
    <t>项目设立的必要性</t>
  </si>
  <si>
    <t>项目实施计划</t>
  </si>
  <si>
    <t>项目总目标</t>
  </si>
  <si>
    <t>需要说明的其他问题</t>
  </si>
  <si>
    <t>一级指标</t>
  </si>
  <si>
    <t>二级指标</t>
  </si>
  <si>
    <t>三级指标</t>
  </si>
  <si>
    <t>指标目标值</t>
  </si>
  <si>
    <t>中期指标值</t>
  </si>
  <si>
    <t>投入和管理目标</t>
  </si>
  <si>
    <t>投入管理</t>
  </si>
  <si>
    <t>100%</t>
  </si>
  <si>
    <t>预算资金到位情况</t>
  </si>
  <si>
    <t>足额到位</t>
  </si>
  <si>
    <t>健全</t>
  </si>
  <si>
    <t>合规</t>
  </si>
  <si>
    <t>财务监控有效性</t>
  </si>
  <si>
    <t>有效</t>
  </si>
  <si>
    <t>项目管理</t>
  </si>
  <si>
    <t>项目管理制度健全性</t>
  </si>
  <si>
    <t>项目质量可控性</t>
  </si>
  <si>
    <t>可控</t>
  </si>
  <si>
    <t>决策管理</t>
  </si>
  <si>
    <t>立项依据充分性</t>
  </si>
  <si>
    <t>充分</t>
  </si>
  <si>
    <t>目标管理</t>
  </si>
  <si>
    <t>项目立项规范性</t>
  </si>
  <si>
    <t>规范</t>
  </si>
  <si>
    <t>绩效目标合理性</t>
  </si>
  <si>
    <t>合理</t>
  </si>
  <si>
    <t>产出目标</t>
  </si>
  <si>
    <t>数量</t>
  </si>
  <si>
    <t>根据实际情况填写</t>
  </si>
  <si>
    <t>质量</t>
  </si>
  <si>
    <t>时效</t>
  </si>
  <si>
    <t>成本</t>
  </si>
  <si>
    <t>成本控制情况</t>
  </si>
  <si>
    <t>效果目标</t>
  </si>
  <si>
    <t>社会效益</t>
  </si>
  <si>
    <t>服务对象综合满意度</t>
  </si>
  <si>
    <t>长效管理</t>
  </si>
  <si>
    <t>跨部门协同度</t>
  </si>
  <si>
    <t>协同度高</t>
  </si>
  <si>
    <t>编制日期：2020年9月11日</t>
    <phoneticPr fontId="29" type="noConversion"/>
  </si>
  <si>
    <t>部门领导：兰继传</t>
    <phoneticPr fontId="29" type="noConversion"/>
  </si>
  <si>
    <t>财务负责人：吴海峰</t>
    <phoneticPr fontId="29" type="noConversion"/>
  </si>
  <si>
    <t xml:space="preserve">    制表人：周海芳</t>
    <phoneticPr fontId="29" type="noConversion"/>
  </si>
  <si>
    <t>肃南县康乐镇人民政府</t>
    <phoneticPr fontId="29" type="noConversion"/>
  </si>
  <si>
    <t xml:space="preserve">   肃南县康乐镇人民政府</t>
    <phoneticPr fontId="29" type="noConversion"/>
  </si>
  <si>
    <t>.</t>
    <phoneticPr fontId="29" type="noConversion"/>
  </si>
  <si>
    <t>肃南县康乐镇人民政府</t>
    <phoneticPr fontId="29" type="noConversion"/>
  </si>
  <si>
    <t xml:space="preserve">   肃南县康乐镇人民政府</t>
    <phoneticPr fontId="29" type="noConversion"/>
  </si>
  <si>
    <t>肃南裕固族自治县康乐镇人民政府</t>
    <phoneticPr fontId="32" type="noConversion"/>
  </si>
  <si>
    <t>周海芳</t>
    <phoneticPr fontId="32" type="noConversion"/>
  </si>
  <si>
    <t>职能简述：1.贯彻落实党和国家的方针政策、法律法规，全面落实强农惠农政策，促进农牧村基层政权建设和民主法制建设，巩固党在农牧村的执政基础。
2.做好乡村发展规划，搞好乡村基础设施建设和服务体系建设，指导农牧村经济发展，推进农牧业结构调整，促进经济增长方式转变，组织引导农牧村富余劳动力转移，促进农牧民增收，营造良好的发展环境。
3.负责农牧村社会管理，综合发挥人民调解、行政调解和司法调解的作用，建立健全各种应急机制和矛盾纠纷排查调解机制，及时化解农牧村社会矛盾，维护农牧村社会和谐稳定，全面推进社会主义新农村建设。
4.负责强化社会管理和公共服务职能。维护好农牧村经济和社会秩序，保护好农牧民合法权益，解决好农牧村基本医疗、社会保障、群众文化、义务教育等民生问题;推进农牧村信息化建设，做好计划生育工作;加强农牧村精神文明建设，促进农牧村社会事业发展;建立健全社会保障体系，认真组织实施农牧村社会养老保险、新型合作医疗等工作，拓宽服务渠道，改进服务方式，推进依法行政，严格依法履行职责，进一步发展和完善村民自治制度，增强村民委员会自治功能。
5.承办县委、县政府及其工作部门交办的其他事项</t>
  </si>
  <si>
    <r>
      <t>是否</t>
    </r>
    <r>
      <rPr>
        <sz val="10"/>
        <color indexed="8"/>
        <rFont val="宋体"/>
        <family val="3"/>
        <charset val="134"/>
      </rPr>
      <t>为</t>
    </r>
    <r>
      <rPr>
        <sz val="10"/>
        <rFont val="宋体"/>
        <family val="3"/>
        <charset val="134"/>
      </rPr>
      <t>一级预算主管部门： 是 √   否。    如否，上级主管部门是：</t>
    </r>
  </si>
  <si>
    <t>内设职能科室个数： 10（个）</t>
    <phoneticPr fontId="32" type="noConversion"/>
  </si>
  <si>
    <t>目标1：保证党的路线、方针、政策的坚决贯彻执行。
目标2：促进经济发展，着力改善民生。
目标3：加强公共管理，完善基础设施建设。
目标4：发展公益事业，强化公共服务体系建设力度。
目标5：加强公共安全，维护社会稳定。</t>
    <phoneticPr fontId="32" type="noConversion"/>
  </si>
  <si>
    <t>三公经费控制率</t>
  </si>
  <si>
    <t>≤100%</t>
  </si>
  <si>
    <t>宣传和贯彻执行党的路线方针政策和法律法规</t>
  </si>
  <si>
    <t>对党的路线方针政策和法律法规宣传贯彻的执行率</t>
  </si>
  <si>
    <t>对党的路线方针政策和法律法规的贯彻落实程度</t>
  </si>
  <si>
    <t>对党的路线方针政策和法律法规宣传贯彻的及时程度</t>
  </si>
  <si>
    <t>及时</t>
  </si>
  <si>
    <t>社会经济进一步发展，民生持续改善，乡村振兴深入推进</t>
  </si>
  <si>
    <t>全乡23个村发展各具特色的产业，贫困人口实现社会低保兜底保障，推出一个乡村振兴示范点</t>
  </si>
  <si>
    <t>完成</t>
  </si>
  <si>
    <t>各村实现具有本村特色的产业发展方式，贫困人口实现兜底保障，打造具有特色的乡村振兴示范点</t>
  </si>
  <si>
    <t>达标</t>
  </si>
  <si>
    <t>财政资金（产业扶持资金）、社会保障资金及时到位</t>
  </si>
  <si>
    <t>强化社会保障，完善公共服务工作</t>
  </si>
  <si>
    <t>强化社会保障，完善公共服务工作完成率</t>
  </si>
  <si>
    <t>强化社会保障，完善公共服务工作达标率</t>
  </si>
  <si>
    <t>强化社会保障，完善公共服务工作的及时性</t>
  </si>
  <si>
    <t>加强综合治理，维护社会稳定工作</t>
  </si>
  <si>
    <t>加强综合治理，维护社会稳定工作完成率</t>
  </si>
  <si>
    <t>加强综合治理，维护社会稳定工作达标率</t>
  </si>
  <si>
    <t>加强综合治理，维护社会稳定工作的及时性</t>
  </si>
  <si>
    <t>科教文卫事业和精神文明建设工作</t>
  </si>
  <si>
    <t>科教文卫事业和精神文明建设工作完成率</t>
  </si>
  <si>
    <t>科教文卫事业和精神文明建设工作达标率</t>
  </si>
  <si>
    <t>科教文卫事业和精神文明建设工作及时性</t>
  </si>
  <si>
    <t>全乡基础设施建设改善</t>
  </si>
  <si>
    <t>改善</t>
  </si>
  <si>
    <t>居民群众文明程度得到有效提升</t>
  </si>
  <si>
    <t>提升</t>
  </si>
  <si>
    <t>营造社会和谐稳定</t>
  </si>
  <si>
    <t>和谐稳定</t>
  </si>
  <si>
    <t>城镇人居环境改善</t>
  </si>
  <si>
    <t>民生保障成效显著</t>
  </si>
  <si>
    <t>显著</t>
  </si>
  <si>
    <t>经济效益</t>
  </si>
  <si>
    <t>全乡经济稳步发展</t>
  </si>
  <si>
    <t>发展</t>
  </si>
  <si>
    <t>全乡居民人均可支配收入增长</t>
  </si>
  <si>
    <t>增长</t>
  </si>
  <si>
    <t>环境效益</t>
  </si>
  <si>
    <t>生态环境保护力度进一步加强</t>
  </si>
  <si>
    <t>加强</t>
  </si>
  <si>
    <t>≥95%</t>
  </si>
  <si>
    <t>申报单位名称：肃南裕固族自治县康乐镇人民政府</t>
    <phoneticPr fontId="32" type="noConversion"/>
  </si>
  <si>
    <t>安全应急管理经费</t>
  </si>
  <si>
    <t>业务类</t>
  </si>
  <si>
    <t>延续性</t>
  </si>
  <si>
    <t>乡镇安监员工资性支出及办公支出</t>
  </si>
  <si>
    <t>肃南县财政局</t>
  </si>
  <si>
    <t>周海芳</t>
    <phoneticPr fontId="32" type="noConversion"/>
  </si>
  <si>
    <t>6280351</t>
    <phoneticPr fontId="32" type="noConversion"/>
  </si>
  <si>
    <t>2020年1月1日</t>
  </si>
  <si>
    <t>2020年12月31日</t>
  </si>
  <si>
    <t>15万元</t>
  </si>
  <si>
    <t>财政拨款</t>
  </si>
  <si>
    <t>解决乡镇安监站安监员的工资支出及安监站一般性办公支出</t>
  </si>
  <si>
    <t>2015年第四十八次县长办公会议纪要</t>
  </si>
  <si>
    <t>切实保障乡镇安监站人员工资性支出和必要的办公支出，保证乡镇安监站的正常运转</t>
  </si>
  <si>
    <t>2020年1月1日-2020年12月31日</t>
  </si>
  <si>
    <t>认真贯彻执行党和国家有关安全生产的方针、政策、法律法规和规章制度，加强安全宣传教育，提高全民的安全意识。</t>
  </si>
  <si>
    <t>切实保障安监站工作人员全年工资按时发放，及时开展安全生产巡查、排查活动，消除安全隐患，确保地方安全</t>
  </si>
  <si>
    <t>无</t>
  </si>
  <si>
    <t>≤50%</t>
  </si>
  <si>
    <t>每月发放1名安检人员工资</t>
  </si>
  <si>
    <t>全年15万</t>
  </si>
  <si>
    <t>半年7.5万</t>
  </si>
  <si>
    <t>每月开展一次安全教育宣传</t>
  </si>
  <si>
    <t>每月一次</t>
  </si>
  <si>
    <t>每季度展开一次安全排查</t>
  </si>
  <si>
    <t>每季度一次</t>
  </si>
  <si>
    <t>工资足额发放</t>
  </si>
  <si>
    <t>足额</t>
  </si>
  <si>
    <t>达到宣传教育标准</t>
  </si>
  <si>
    <t>达到</t>
  </si>
  <si>
    <t>有效排查安全隐患</t>
  </si>
  <si>
    <t>每月工资及时发放</t>
  </si>
  <si>
    <t>按月</t>
  </si>
  <si>
    <t>按季度</t>
  </si>
  <si>
    <t>≤15万</t>
  </si>
  <si>
    <t>保障乡镇工作正常运行</t>
  </si>
  <si>
    <t>保障</t>
  </si>
  <si>
    <t>≥98%</t>
  </si>
  <si>
    <t>申报单位名称：肃南裕固族自治县康乐镇人民政府</t>
    <phoneticPr fontId="32" type="noConversion"/>
  </si>
  <si>
    <t>公共设施管理经费</t>
  </si>
  <si>
    <t>基础设施建设、维护及其他公共支出</t>
  </si>
  <si>
    <t>周海芳</t>
    <phoneticPr fontId="32" type="noConversion"/>
  </si>
  <si>
    <t>6280351</t>
    <phoneticPr fontId="32" type="noConversion"/>
  </si>
  <si>
    <t>60万元</t>
  </si>
  <si>
    <t>保障机构正常运转，确保本单位全年日常工作任务正常开展</t>
  </si>
  <si>
    <t>2020年预算指标</t>
  </si>
  <si>
    <t>为切实保障政府履行职能，全力推动全乡经济社会各项事业持续健康发展</t>
  </si>
  <si>
    <t>2020年1月1日-2020年12月31日正常开支</t>
  </si>
  <si>
    <t>资金的合理使用，保障机构正常运转，确保本单位全年日常工作任务正常开展</t>
  </si>
  <si>
    <t>确保单位资金能够按照各项财务规定，合理合法开支，确保资金正常开支适用</t>
  </si>
  <si>
    <t>完成一批群众急需的基础设施程建设</t>
  </si>
  <si>
    <t>≥20万元</t>
  </si>
  <si>
    <t>办公用品购置</t>
  </si>
  <si>
    <t>≥15万元</t>
  </si>
  <si>
    <t>公共费用支出</t>
  </si>
  <si>
    <t>基础设施程建设合格率</t>
  </si>
  <si>
    <t>办公用品购置足额支付</t>
  </si>
  <si>
    <t>足额支付</t>
  </si>
  <si>
    <t>公共费用足额支出</t>
  </si>
  <si>
    <t>完成群众急需的基础设施程建设</t>
  </si>
  <si>
    <t>12月底前完成</t>
  </si>
  <si>
    <t>≤60万</t>
  </si>
  <si>
    <t>充分发挥政府职能，提升全乡基础设施</t>
  </si>
  <si>
    <t>充分发挥职能作用</t>
  </si>
  <si>
    <t>≥90%</t>
  </si>
  <si>
    <t>管理制度</t>
  </si>
  <si>
    <t>申报单位名称：肃南裕固族自治县康乐镇人民政府</t>
    <phoneticPr fontId="32" type="noConversion"/>
  </si>
  <si>
    <t>村级运转经费</t>
  </si>
  <si>
    <t>村级办公经费、共享共管村级经费及村干部工资</t>
  </si>
  <si>
    <t>177.74万元</t>
    <phoneticPr fontId="32" type="noConversion"/>
  </si>
  <si>
    <t>保障全镇13个村村干部全年工资及村级办公、村级公益性设施管理费正常运转。</t>
    <phoneticPr fontId="32" type="noConversion"/>
  </si>
  <si>
    <t>《关于提高村组干部报酬和村级办公经费保障标准的通知》（甘组通字2019年127号）</t>
  </si>
  <si>
    <t>充分发挥村级组织领导作用，促进农牧村基层政权建设和民主法治建设，巩固党在农牧村的执政基础。</t>
  </si>
  <si>
    <t>2020年1月-12月按月足额发放全镇13个村村干部全年工资及村级办公、村级公益性设施管理费。</t>
    <phoneticPr fontId="32" type="noConversion"/>
  </si>
  <si>
    <t>维护好农牧村社会和谐稳定，全面推进社会主义新农村建设。</t>
  </si>
  <si>
    <t>保障全镇13个村村干部全年工资及村级办公、村级公益性设施管理费正常运转，发挥作用。</t>
    <phoneticPr fontId="32" type="noConversion"/>
  </si>
  <si>
    <t>50%</t>
  </si>
  <si>
    <t>保障全镇13个村的村干部工资正常发放</t>
    <phoneticPr fontId="32" type="noConversion"/>
  </si>
  <si>
    <t>正常发放</t>
  </si>
  <si>
    <t>保障全镇13个村级办公经费及村级公益性设施管护费正常支出</t>
    <phoneticPr fontId="32" type="noConversion"/>
  </si>
  <si>
    <t>正常支出</t>
  </si>
  <si>
    <t>公益设施管护覆盖率</t>
  </si>
  <si>
    <t>百分比</t>
  </si>
  <si>
    <t>足额发放工资</t>
  </si>
  <si>
    <t>足额支出</t>
  </si>
  <si>
    <t>村干部工资及时发放</t>
  </si>
  <si>
    <t>各项管护费能够发挥作用</t>
  </si>
  <si>
    <t>≤177.74万</t>
    <phoneticPr fontId="32" type="noConversion"/>
  </si>
  <si>
    <t>保障公益设施正常使用</t>
  </si>
  <si>
    <t>保障村务正常开展</t>
  </si>
  <si>
    <t>维护</t>
  </si>
  <si>
    <t>（2020年）</t>
    <phoneticPr fontId="32" type="noConversion"/>
  </si>
  <si>
    <t>申报单位名称：肃南裕固族自治县康乐镇人民政府</t>
    <phoneticPr fontId="32" type="noConversion"/>
  </si>
  <si>
    <t>全域无垃圾保洁员报酬</t>
  </si>
  <si>
    <t>保障13个村级保洁员工资</t>
    <phoneticPr fontId="32" type="noConversion"/>
  </si>
  <si>
    <t>6280156</t>
    <phoneticPr fontId="32" type="noConversion"/>
  </si>
  <si>
    <t>2020年1月</t>
  </si>
  <si>
    <t>2020年12月</t>
  </si>
  <si>
    <t>23.4万元</t>
    <phoneticPr fontId="32" type="noConversion"/>
  </si>
  <si>
    <t>村级保洁员工资足额发放，为加强农牧村精神文明建设，保障农牧村环境卫生整治，营造良好的社会环境。</t>
  </si>
  <si>
    <t>2020年度财政预算指标</t>
  </si>
  <si>
    <t>纵深推进人居环境整治，打造环境美、田园美、村庄美、庭院美的“四美”乡村</t>
  </si>
  <si>
    <t>及时足额发放村级公益性岗位人员工资</t>
  </si>
  <si>
    <t>对辖区内生态环境进行全面整治，改善全乡人居环境，提升生活质量，增强群众的环保意识，做到“爱护环境、人人有责”</t>
  </si>
  <si>
    <t>13个行政村每村一个保洁员</t>
    <phoneticPr fontId="32" type="noConversion"/>
  </si>
  <si>
    <t>13名</t>
    <phoneticPr fontId="32" type="noConversion"/>
  </si>
  <si>
    <t>打扫卫生情况</t>
  </si>
  <si>
    <t>完成13个村</t>
    <phoneticPr fontId="32" type="noConversion"/>
  </si>
  <si>
    <t>每月每人1500元</t>
  </si>
  <si>
    <t>全年23.4万</t>
    <phoneticPr fontId="32" type="noConversion"/>
  </si>
  <si>
    <t>人员落实到位情况</t>
  </si>
  <si>
    <t>到位</t>
  </si>
  <si>
    <t>打扫卫生情况完成率</t>
  </si>
  <si>
    <t>每月及时发放</t>
  </si>
  <si>
    <t>人员到位及时</t>
  </si>
  <si>
    <t>每天一次</t>
  </si>
  <si>
    <t>≤27万</t>
  </si>
  <si>
    <t>生态效益</t>
  </si>
  <si>
    <t>美化乡村环境</t>
  </si>
  <si>
    <t>美化</t>
  </si>
  <si>
    <t>维护公共环境，及时清理生活垃圾</t>
  </si>
  <si>
    <t>单位名称：肃南裕固族自治县康乐镇人民政府</t>
    <phoneticPr fontId="2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</si>
</sst>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0_ ;[Red]\-#,##0.00\ "/>
    <numFmt numFmtId="177" formatCode="0_ "/>
    <numFmt numFmtId="178" formatCode="#,##0.00_ "/>
    <numFmt numFmtId="179" formatCode="#,##0.00;[Red]#,##0.00"/>
    <numFmt numFmtId="180" formatCode="0.00_ ;[Red]\-0.00\ "/>
  </numFmts>
  <fonts count="40">
    <font>
      <sz val="10"/>
      <name val="Arial"/>
      <charset val="134"/>
    </font>
    <font>
      <sz val="18"/>
      <name val="方正小标宋简体"/>
      <charset val="134"/>
    </font>
    <font>
      <b/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</font>
    <font>
      <sz val="12"/>
      <color rgb="FFFF000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Calibri"/>
      <family val="2"/>
    </font>
    <font>
      <b/>
      <sz val="18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u/>
      <sz val="9"/>
      <color indexed="12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12"/>
      <name val="宋体"/>
      <family val="3"/>
      <charset val="134"/>
    </font>
    <font>
      <b/>
      <sz val="18"/>
      <color indexed="8"/>
      <name val="黑体"/>
      <family val="3"/>
      <charset val="134"/>
    </font>
    <font>
      <sz val="9"/>
      <color indexed="8"/>
      <name val="Calibri"/>
      <family val="2"/>
    </font>
    <font>
      <b/>
      <sz val="16"/>
      <color indexed="8"/>
      <name val="宋体"/>
      <family val="3"/>
      <charset val="134"/>
    </font>
    <font>
      <u/>
      <sz val="10"/>
      <color rgb="FF800080"/>
      <name val="宋体"/>
      <family val="3"/>
      <charset val="134"/>
    </font>
    <font>
      <sz val="11"/>
      <color indexed="8"/>
      <name val="黑体"/>
      <family val="3"/>
      <charset val="134"/>
    </font>
    <font>
      <sz val="12"/>
      <color indexed="8"/>
      <name val="楷体_GB2312"/>
      <family val="3"/>
      <charset val="134"/>
    </font>
    <font>
      <sz val="24"/>
      <color indexed="8"/>
      <name val="黑体"/>
      <family val="3"/>
      <charset val="134"/>
    </font>
    <font>
      <sz val="12"/>
      <color indexed="8"/>
      <name val="Times New Roman"/>
      <family val="1"/>
    </font>
    <font>
      <u/>
      <sz val="10"/>
      <color indexed="12"/>
      <name val="Arial"/>
      <family val="2"/>
    </font>
    <font>
      <u/>
      <sz val="10"/>
      <color rgb="FF800080"/>
      <name val="Arial"/>
      <family val="2"/>
    </font>
    <font>
      <sz val="10"/>
      <name val="Arial"/>
      <family val="2"/>
    </font>
    <font>
      <sz val="11"/>
      <color indexed="8"/>
      <name val="宋体"/>
      <family val="3"/>
      <charset val="134"/>
    </font>
    <font>
      <sz val="9"/>
      <name val="Arial"/>
      <family val="2"/>
    </font>
    <font>
      <sz val="9"/>
      <color indexed="8"/>
      <name val="宋体"/>
      <family val="3"/>
      <charset val="134"/>
      <scheme val="minor"/>
    </font>
    <font>
      <sz val="12"/>
      <color theme="3" tint="0.3999755851924192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color theme="3" tint="0.39997558519241921"/>
      <name val="楷体_GB2312"/>
      <family val="3"/>
      <charset val="134"/>
    </font>
    <font>
      <sz val="11"/>
      <name val="宋体"/>
      <family val="3"/>
      <charset val="134"/>
    </font>
    <font>
      <b/>
      <sz val="20"/>
      <name val="宋体"/>
      <family val="3"/>
      <charset val="134"/>
    </font>
    <font>
      <sz val="11"/>
      <color rgb="FF333333"/>
      <name val="宋体"/>
      <family val="3"/>
      <charset val="134"/>
    </font>
    <font>
      <b/>
      <sz val="11"/>
      <name val="宋体"/>
      <family val="3"/>
      <charset val="13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</cellStyleXfs>
  <cellXfs count="267">
    <xf numFmtId="0" fontId="0" fillId="0" borderId="0" xfId="0"/>
    <xf numFmtId="0" fontId="8" fillId="0" borderId="0" xfId="0" applyFont="1" applyBorder="1" applyAlignment="1" applyProtection="1"/>
    <xf numFmtId="0" fontId="8" fillId="0" borderId="0" xfId="0" applyFont="1" applyFill="1" applyBorder="1" applyAlignment="1" applyProtection="1"/>
    <xf numFmtId="0" fontId="10" fillId="0" borderId="0" xfId="0" applyFont="1" applyBorder="1" applyAlignment="1" applyProtection="1">
      <alignment horizontal="right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49" fontId="10" fillId="0" borderId="7" xfId="0" applyNumberFormat="1" applyFont="1" applyFill="1" applyBorder="1" applyAlignment="1" applyProtection="1">
      <alignment horizontal="left" vertical="center"/>
    </xf>
    <xf numFmtId="4" fontId="10" fillId="0" borderId="8" xfId="0" applyNumberFormat="1" applyFont="1" applyFill="1" applyBorder="1" applyAlignment="1" applyProtection="1">
      <alignment horizontal="right" vertical="center"/>
    </xf>
    <xf numFmtId="4" fontId="10" fillId="0" borderId="9" xfId="0" applyNumberFormat="1" applyFont="1" applyFill="1" applyBorder="1" applyAlignment="1" applyProtection="1">
      <alignment horizontal="right" vertical="center"/>
    </xf>
    <xf numFmtId="0" fontId="0" fillId="0" borderId="0" xfId="0" applyFill="1"/>
    <xf numFmtId="0" fontId="11" fillId="0" borderId="0" xfId="0" applyFont="1" applyBorder="1" applyAlignment="1" applyProtection="1">
      <alignment vertical="center" wrapText="1"/>
    </xf>
    <xf numFmtId="0" fontId="13" fillId="0" borderId="10" xfId="0" applyNumberFormat="1" applyFont="1" applyFill="1" applyBorder="1" applyAlignment="1" applyProtection="1">
      <alignment horizontal="left" vertical="center"/>
    </xf>
    <xf numFmtId="176" fontId="13" fillId="0" borderId="12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  <xf numFmtId="0" fontId="8" fillId="0" borderId="0" xfId="0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 wrapText="1"/>
    </xf>
    <xf numFmtId="0" fontId="14" fillId="0" borderId="0" xfId="0" applyFont="1" applyBorder="1" applyAlignment="1" applyProtection="1"/>
    <xf numFmtId="177" fontId="15" fillId="0" borderId="7" xfId="0" applyNumberFormat="1" applyFont="1" applyFill="1" applyBorder="1" applyAlignment="1" applyProtection="1">
      <alignment horizontal="center" vertical="center"/>
    </xf>
    <xf numFmtId="0" fontId="15" fillId="0" borderId="8" xfId="0" applyNumberFormat="1" applyFont="1" applyFill="1" applyBorder="1" applyAlignment="1" applyProtection="1">
      <alignment horizontal="left" vertical="center"/>
    </xf>
    <xf numFmtId="178" fontId="15" fillId="0" borderId="8" xfId="0" applyNumberFormat="1" applyFont="1" applyFill="1" applyBorder="1" applyAlignment="1" applyProtection="1">
      <alignment horizontal="right" vertical="center"/>
    </xf>
    <xf numFmtId="177" fontId="10" fillId="0" borderId="7" xfId="0" applyNumberFormat="1" applyFont="1" applyFill="1" applyBorder="1" applyAlignment="1" applyProtection="1">
      <alignment horizontal="center" vertical="center"/>
    </xf>
    <xf numFmtId="0" fontId="10" fillId="0" borderId="8" xfId="0" applyNumberFormat="1" applyFont="1" applyFill="1" applyBorder="1" applyAlignment="1" applyProtection="1">
      <alignment horizontal="left" vertical="center"/>
    </xf>
    <xf numFmtId="178" fontId="10" fillId="0" borderId="9" xfId="0" applyNumberFormat="1" applyFont="1" applyFill="1" applyBorder="1" applyAlignment="1" applyProtection="1">
      <alignment horizontal="right" vertical="center"/>
    </xf>
    <xf numFmtId="0" fontId="16" fillId="0" borderId="0" xfId="0" applyFont="1" applyBorder="1" applyAlignment="1" applyProtection="1">
      <alignment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20" xfId="0" applyFont="1" applyBorder="1" applyAlignment="1" applyProtection="1">
      <alignment horizontal="center" vertical="center"/>
    </xf>
    <xf numFmtId="49" fontId="15" fillId="0" borderId="7" xfId="0" applyNumberFormat="1" applyFont="1" applyFill="1" applyBorder="1" applyAlignment="1" applyProtection="1">
      <alignment vertical="center"/>
    </xf>
    <xf numFmtId="176" fontId="15" fillId="0" borderId="8" xfId="0" applyNumberFormat="1" applyFont="1" applyFill="1" applyBorder="1" applyAlignment="1" applyProtection="1">
      <alignment horizontal="right" vertical="center" wrapText="1"/>
    </xf>
    <xf numFmtId="49" fontId="15" fillId="0" borderId="7" xfId="0" applyNumberFormat="1" applyFont="1" applyFill="1" applyBorder="1" applyAlignment="1" applyProtection="1">
      <alignment horizontal="left" vertical="center"/>
    </xf>
    <xf numFmtId="176" fontId="10" fillId="0" borderId="8" xfId="0" applyNumberFormat="1" applyFont="1" applyFill="1" applyBorder="1" applyAlignment="1" applyProtection="1">
      <alignment horizontal="right" vertical="center" wrapText="1"/>
    </xf>
    <xf numFmtId="176" fontId="10" fillId="0" borderId="9" xfId="0" applyNumberFormat="1" applyFont="1" applyFill="1" applyBorder="1" applyAlignment="1" applyProtection="1">
      <alignment horizontal="right" vertical="center" wrapText="1"/>
    </xf>
    <xf numFmtId="49" fontId="10" fillId="0" borderId="7" xfId="0" applyNumberFormat="1" applyFont="1" applyBorder="1" applyAlignment="1" applyProtection="1">
      <alignment horizontal="center" vertical="center"/>
    </xf>
    <xf numFmtId="0" fontId="10" fillId="0" borderId="21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176" fontId="15" fillId="0" borderId="7" xfId="0" applyNumberFormat="1" applyFont="1" applyFill="1" applyBorder="1" applyAlignment="1" applyProtection="1">
      <alignment horizontal="right" vertical="center"/>
    </xf>
    <xf numFmtId="176" fontId="15" fillId="0" borderId="8" xfId="0" applyNumberFormat="1" applyFont="1" applyFill="1" applyBorder="1" applyAlignment="1" applyProtection="1">
      <alignment horizontal="right" vertical="center"/>
    </xf>
    <xf numFmtId="4" fontId="15" fillId="0" borderId="9" xfId="0" applyNumberFormat="1" applyFont="1" applyFill="1" applyBorder="1" applyAlignment="1" applyProtection="1">
      <alignment horizontal="right" vertical="center"/>
    </xf>
    <xf numFmtId="176" fontId="10" fillId="0" borderId="8" xfId="0" applyNumberFormat="1" applyFont="1" applyFill="1" applyBorder="1" applyAlignment="1" applyProtection="1">
      <alignment horizontal="right" vertical="center"/>
    </xf>
    <xf numFmtId="49" fontId="15" fillId="0" borderId="8" xfId="0" applyNumberFormat="1" applyFont="1" applyFill="1" applyBorder="1" applyAlignment="1" applyProtection="1">
      <alignment horizontal="left" vertical="center"/>
    </xf>
    <xf numFmtId="4" fontId="15" fillId="0" borderId="8" xfId="0" applyNumberFormat="1" applyFont="1" applyFill="1" applyBorder="1" applyAlignment="1" applyProtection="1">
      <alignment horizontal="right" vertical="center"/>
    </xf>
    <xf numFmtId="49" fontId="10" fillId="0" borderId="8" xfId="0" applyNumberFormat="1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right" vertical="center"/>
    </xf>
    <xf numFmtId="0" fontId="10" fillId="2" borderId="0" xfId="0" applyFont="1" applyFill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left" vertical="center"/>
    </xf>
    <xf numFmtId="179" fontId="10" fillId="0" borderId="7" xfId="0" applyNumberFormat="1" applyFont="1" applyFill="1" applyBorder="1" applyAlignment="1" applyProtection="1">
      <alignment horizontal="right" vertical="center" wrapText="1"/>
    </xf>
    <xf numFmtId="0" fontId="10" fillId="0" borderId="8" xfId="0" applyFont="1" applyFill="1" applyBorder="1" applyAlignment="1" applyProtection="1">
      <alignment horizontal="left" vertical="center"/>
    </xf>
    <xf numFmtId="176" fontId="10" fillId="0" borderId="5" xfId="0" applyNumberFormat="1" applyFont="1" applyFill="1" applyBorder="1" applyAlignment="1" applyProtection="1">
      <alignment horizontal="right" vertical="center" wrapText="1"/>
    </xf>
    <xf numFmtId="0" fontId="10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horizontal="right" vertical="center"/>
    </xf>
    <xf numFmtId="179" fontId="10" fillId="0" borderId="7" xfId="0" applyNumberFormat="1" applyFont="1" applyFill="1" applyBorder="1" applyAlignment="1" applyProtection="1">
      <alignment horizontal="right" wrapText="1"/>
    </xf>
    <xf numFmtId="0" fontId="10" fillId="0" borderId="7" xfId="0" applyFont="1" applyFill="1" applyBorder="1" applyAlignment="1" applyProtection="1">
      <alignment horizontal="right" vertical="center"/>
    </xf>
    <xf numFmtId="179" fontId="10" fillId="0" borderId="0" xfId="0" applyNumberFormat="1" applyFont="1" applyFill="1" applyBorder="1" applyAlignment="1" applyProtection="1">
      <alignment horizontal="right" vertical="center" wrapText="1"/>
    </xf>
    <xf numFmtId="179" fontId="10" fillId="0" borderId="8" xfId="0" applyNumberFormat="1" applyFont="1" applyFill="1" applyBorder="1" applyAlignment="1" applyProtection="1">
      <alignment horizontal="right" vertical="center" wrapText="1"/>
    </xf>
    <xf numFmtId="180" fontId="10" fillId="0" borderId="9" xfId="6" applyNumberFormat="1" applyFont="1" applyBorder="1" applyAlignment="1" applyProtection="1">
      <alignment horizontal="center" vertical="center"/>
    </xf>
    <xf numFmtId="0" fontId="10" fillId="0" borderId="5" xfId="0" applyNumberFormat="1" applyFont="1" applyBorder="1" applyAlignment="1" applyProtection="1">
      <alignment horizontal="center" vertical="center"/>
    </xf>
    <xf numFmtId="0" fontId="15" fillId="0" borderId="7" xfId="0" applyNumberFormat="1" applyFont="1" applyFill="1" applyBorder="1" applyAlignment="1" applyProtection="1">
      <alignment horizontal="left" vertical="center"/>
    </xf>
    <xf numFmtId="176" fontId="15" fillId="0" borderId="9" xfId="0" applyNumberFormat="1" applyFont="1" applyFill="1" applyBorder="1" applyAlignment="1" applyProtection="1">
      <alignment horizontal="right" vertical="center"/>
    </xf>
    <xf numFmtId="176" fontId="15" fillId="0" borderId="5" xfId="0" applyNumberFormat="1" applyFont="1" applyFill="1" applyBorder="1" applyAlignment="1" applyProtection="1">
      <alignment horizontal="right" vertical="center"/>
    </xf>
    <xf numFmtId="0" fontId="10" fillId="0" borderId="7" xfId="0" applyNumberFormat="1" applyFont="1" applyFill="1" applyBorder="1" applyAlignment="1" applyProtection="1">
      <alignment horizontal="left" vertical="center"/>
    </xf>
    <xf numFmtId="176" fontId="10" fillId="0" borderId="9" xfId="0" applyNumberFormat="1" applyFont="1" applyFill="1" applyBorder="1" applyAlignment="1" applyProtection="1">
      <alignment horizontal="right" vertical="center"/>
    </xf>
    <xf numFmtId="176" fontId="10" fillId="0" borderId="5" xfId="0" applyNumberFormat="1" applyFont="1" applyFill="1" applyBorder="1" applyAlignment="1" applyProtection="1">
      <alignment horizontal="right" vertical="center"/>
    </xf>
    <xf numFmtId="0" fontId="10" fillId="0" borderId="24" xfId="0" applyFont="1" applyBorder="1" applyAlignment="1" applyProtection="1">
      <alignment vertical="center"/>
    </xf>
    <xf numFmtId="0" fontId="10" fillId="0" borderId="24" xfId="0" applyFont="1" applyBorder="1" applyAlignment="1" applyProtection="1">
      <alignment horizontal="right"/>
    </xf>
    <xf numFmtId="0" fontId="10" fillId="0" borderId="25" xfId="0" applyFont="1" applyBorder="1" applyAlignment="1" applyProtection="1">
      <alignment horizontal="center" vertical="center"/>
    </xf>
    <xf numFmtId="0" fontId="10" fillId="0" borderId="26" xfId="0" applyFont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vertical="center"/>
    </xf>
    <xf numFmtId="4" fontId="10" fillId="0" borderId="26" xfId="0" applyNumberFormat="1" applyFont="1" applyFill="1" applyBorder="1" applyAlignment="1" applyProtection="1">
      <alignment horizontal="right" vertical="center"/>
    </xf>
    <xf numFmtId="176" fontId="10" fillId="0" borderId="26" xfId="0" applyNumberFormat="1" applyFont="1" applyFill="1" applyBorder="1" applyAlignment="1" applyProtection="1">
      <alignment horizontal="right" vertical="center"/>
    </xf>
    <xf numFmtId="0" fontId="27" fillId="0" borderId="0" xfId="4" applyFill="1"/>
    <xf numFmtId="0" fontId="8" fillId="0" borderId="0" xfId="4" applyFont="1" applyBorder="1" applyAlignment="1" applyProtection="1"/>
    <xf numFmtId="0" fontId="27" fillId="0" borderId="0" xfId="4"/>
    <xf numFmtId="0" fontId="14" fillId="0" borderId="0" xfId="4" applyFont="1" applyBorder="1" applyAlignment="1" applyProtection="1">
      <alignment vertical="center" wrapText="1"/>
    </xf>
    <xf numFmtId="0" fontId="10" fillId="0" borderId="24" xfId="4" applyFont="1" applyBorder="1" applyAlignment="1" applyProtection="1">
      <alignment vertical="center"/>
    </xf>
    <xf numFmtId="0" fontId="10" fillId="0" borderId="24" xfId="4" applyFont="1" applyBorder="1" applyAlignment="1" applyProtection="1"/>
    <xf numFmtId="0" fontId="10" fillId="0" borderId="0" xfId="4" applyFont="1" applyBorder="1" applyAlignment="1" applyProtection="1"/>
    <xf numFmtId="0" fontId="10" fillId="0" borderId="0" xfId="4" applyFont="1" applyBorder="1" applyAlignment="1" applyProtection="1">
      <alignment horizontal="right" vertical="center"/>
    </xf>
    <xf numFmtId="0" fontId="10" fillId="0" borderId="25" xfId="4" applyFont="1" applyBorder="1" applyAlignment="1" applyProtection="1">
      <alignment horizontal="center" vertical="center"/>
    </xf>
    <xf numFmtId="0" fontId="10" fillId="0" borderId="27" xfId="4" applyFont="1" applyBorder="1" applyAlignment="1" applyProtection="1">
      <alignment horizontal="center" vertical="center"/>
    </xf>
    <xf numFmtId="0" fontId="10" fillId="0" borderId="26" xfId="4" applyFont="1" applyBorder="1" applyAlignment="1" applyProtection="1">
      <alignment horizontal="center" vertical="center"/>
    </xf>
    <xf numFmtId="0" fontId="10" fillId="0" borderId="6" xfId="4" applyFont="1" applyFill="1" applyBorder="1" applyAlignment="1" applyProtection="1">
      <alignment vertical="center"/>
    </xf>
    <xf numFmtId="176" fontId="10" fillId="0" borderId="27" xfId="4" applyNumberFormat="1" applyFont="1" applyFill="1" applyBorder="1" applyAlignment="1" applyProtection="1">
      <alignment horizontal="right" vertical="center"/>
    </xf>
    <xf numFmtId="176" fontId="10" fillId="0" borderId="27" xfId="4" applyNumberFormat="1" applyFont="1" applyFill="1" applyBorder="1" applyAlignment="1" applyProtection="1">
      <alignment vertical="center"/>
    </xf>
    <xf numFmtId="176" fontId="10" fillId="0" borderId="6" xfId="4" applyNumberFormat="1" applyFont="1" applyFill="1" applyBorder="1" applyAlignment="1" applyProtection="1">
      <alignment horizontal="right" vertical="center" wrapText="1"/>
    </xf>
    <xf numFmtId="176" fontId="10" fillId="0" borderId="27" xfId="4" applyNumberFormat="1" applyFont="1" applyFill="1" applyBorder="1" applyAlignment="1" applyProtection="1">
      <alignment horizontal="right" vertical="center" wrapText="1"/>
    </xf>
    <xf numFmtId="0" fontId="10" fillId="0" borderId="25" xfId="4" applyFont="1" applyFill="1" applyBorder="1" applyAlignment="1" applyProtection="1">
      <alignment vertical="center"/>
    </xf>
    <xf numFmtId="176" fontId="10" fillId="0" borderId="26" xfId="4" applyNumberFormat="1" applyFont="1" applyFill="1" applyBorder="1" applyAlignment="1" applyProtection="1">
      <alignment horizontal="right" vertical="center" wrapText="1"/>
    </xf>
    <xf numFmtId="176" fontId="10" fillId="0" borderId="26" xfId="4" applyNumberFormat="1" applyFont="1" applyFill="1" applyBorder="1" applyAlignment="1" applyProtection="1">
      <alignment vertical="center" wrapText="1"/>
    </xf>
    <xf numFmtId="176" fontId="10" fillId="0" borderId="6" xfId="4" applyNumberFormat="1" applyFont="1" applyFill="1" applyBorder="1" applyAlignment="1" applyProtection="1">
      <alignment vertical="center" wrapText="1"/>
    </xf>
    <xf numFmtId="4" fontId="10" fillId="0" borderId="6" xfId="4" applyNumberFormat="1" applyFont="1" applyFill="1" applyBorder="1" applyAlignment="1" applyProtection="1">
      <alignment vertical="center" wrapText="1"/>
    </xf>
    <xf numFmtId="4" fontId="10" fillId="0" borderId="6" xfId="4" applyNumberFormat="1" applyFont="1" applyFill="1" applyBorder="1" applyAlignment="1" applyProtection="1">
      <alignment wrapText="1"/>
    </xf>
    <xf numFmtId="0" fontId="10" fillId="0" borderId="6" xfId="4" applyFont="1" applyBorder="1" applyAlignment="1" applyProtection="1">
      <alignment vertical="center"/>
    </xf>
    <xf numFmtId="176" fontId="10" fillId="0" borderId="27" xfId="4" applyNumberFormat="1" applyFont="1" applyBorder="1" applyAlignment="1" applyProtection="1">
      <alignment vertical="center"/>
    </xf>
    <xf numFmtId="176" fontId="10" fillId="0" borderId="6" xfId="4" applyNumberFormat="1" applyFont="1" applyBorder="1" applyAlignment="1" applyProtection="1"/>
    <xf numFmtId="0" fontId="10" fillId="0" borderId="6" xfId="4" applyFont="1" applyFill="1" applyBorder="1" applyAlignment="1" applyProtection="1">
      <alignment horizontal="center" vertical="center"/>
    </xf>
    <xf numFmtId="176" fontId="10" fillId="0" borderId="27" xfId="4" applyNumberFormat="1" applyFont="1" applyFill="1" applyBorder="1" applyAlignment="1" applyProtection="1">
      <alignment horizontal="center" vertical="center"/>
    </xf>
    <xf numFmtId="0" fontId="10" fillId="0" borderId="6" xfId="4" applyFont="1" applyBorder="1" applyAlignment="1" applyProtection="1">
      <alignment horizontal="center" vertical="center"/>
    </xf>
    <xf numFmtId="176" fontId="10" fillId="0" borderId="27" xfId="4" applyNumberFormat="1" applyFont="1" applyBorder="1" applyAlignment="1" applyProtection="1">
      <alignment horizontal="center" vertical="center"/>
    </xf>
    <xf numFmtId="4" fontId="10" fillId="0" borderId="27" xfId="4" applyNumberFormat="1" applyFont="1" applyFill="1" applyBorder="1" applyAlignment="1" applyProtection="1">
      <alignment horizontal="right" vertical="center" wrapText="1"/>
    </xf>
    <xf numFmtId="176" fontId="10" fillId="0" borderId="6" xfId="4" applyNumberFormat="1" applyFont="1" applyFill="1" applyBorder="1" applyAlignment="1" applyProtection="1"/>
    <xf numFmtId="176" fontId="10" fillId="0" borderId="27" xfId="4" applyNumberFormat="1" applyFont="1" applyBorder="1" applyAlignment="1" applyProtection="1">
      <alignment horizontal="right" vertical="center" wrapText="1"/>
    </xf>
    <xf numFmtId="176" fontId="10" fillId="0" borderId="27" xfId="4" applyNumberFormat="1" applyFont="1" applyBorder="1" applyAlignment="1" applyProtection="1"/>
    <xf numFmtId="0" fontId="10" fillId="0" borderId="6" xfId="4" applyFont="1" applyBorder="1" applyAlignment="1" applyProtection="1"/>
    <xf numFmtId="176" fontId="10" fillId="0" borderId="1" xfId="4" applyNumberFormat="1" applyFont="1" applyFill="1" applyBorder="1" applyAlignment="1" applyProtection="1">
      <alignment horizontal="right" vertical="center" wrapText="1"/>
    </xf>
    <xf numFmtId="176" fontId="10" fillId="0" borderId="6" xfId="4" applyNumberFormat="1" applyFont="1" applyFill="1" applyBorder="1" applyAlignment="1" applyProtection="1">
      <alignment horizontal="center" vertical="center"/>
    </xf>
    <xf numFmtId="176" fontId="10" fillId="0" borderId="26" xfId="4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13" fillId="0" borderId="9" xfId="0" applyFont="1" applyBorder="1" applyAlignment="1" applyProtection="1">
      <alignment horizontal="center" vertical="center"/>
    </xf>
    <xf numFmtId="0" fontId="11" fillId="0" borderId="7" xfId="1" applyFont="1" applyBorder="1" applyAlignment="1" applyProtection="1">
      <alignment vertical="center" wrapText="1"/>
    </xf>
    <xf numFmtId="0" fontId="13" fillId="0" borderId="9" xfId="0" applyFont="1" applyBorder="1" applyAlignment="1" applyProtection="1">
      <alignment vertical="center"/>
    </xf>
    <xf numFmtId="0" fontId="20" fillId="0" borderId="7" xfId="1" applyFont="1" applyBorder="1" applyAlignment="1" applyProtection="1">
      <alignment vertical="center" wrapText="1"/>
    </xf>
    <xf numFmtId="0" fontId="20" fillId="0" borderId="7" xfId="1" applyFont="1" applyBorder="1" applyAlignment="1" applyProtection="1">
      <alignment vertical="center"/>
    </xf>
    <xf numFmtId="0" fontId="11" fillId="0" borderId="20" xfId="1" applyFont="1" applyBorder="1" applyAlignment="1" applyProtection="1">
      <alignment vertical="center" wrapText="1"/>
    </xf>
    <xf numFmtId="0" fontId="13" fillId="0" borderId="22" xfId="0" applyFont="1" applyBorder="1" applyAlignment="1" applyProtection="1">
      <alignment vertical="center"/>
    </xf>
    <xf numFmtId="0" fontId="13" fillId="0" borderId="22" xfId="0" applyFont="1" applyBorder="1" applyAlignment="1" applyProtection="1"/>
    <xf numFmtId="0" fontId="20" fillId="0" borderId="20" xfId="1" applyFont="1" applyBorder="1" applyAlignment="1" applyProtection="1">
      <alignment vertical="center" wrapText="1"/>
    </xf>
    <xf numFmtId="0" fontId="20" fillId="0" borderId="28" xfId="1" applyFont="1" applyBorder="1" applyAlignment="1" applyProtection="1"/>
    <xf numFmtId="0" fontId="13" fillId="0" borderId="29" xfId="0" applyFont="1" applyBorder="1" applyAlignment="1" applyProtection="1"/>
    <xf numFmtId="0" fontId="21" fillId="0" borderId="0" xfId="0" applyFont="1" applyBorder="1" applyAlignment="1" applyProtection="1">
      <alignment vertical="center"/>
    </xf>
    <xf numFmtId="0" fontId="22" fillId="0" borderId="0" xfId="0" applyFont="1" applyBorder="1" applyAlignment="1" applyProtection="1">
      <alignment vertical="center"/>
    </xf>
    <xf numFmtId="0" fontId="24" fillId="0" borderId="0" xfId="0" applyFont="1" applyBorder="1" applyAlignment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/>
    </xf>
    <xf numFmtId="0" fontId="22" fillId="0" borderId="0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0" xfId="4" applyFont="1" applyBorder="1" applyAlignment="1" applyProtection="1">
      <alignment horizontal="center" vertical="center"/>
    </xf>
    <xf numFmtId="0" fontId="10" fillId="0" borderId="25" xfId="4" applyFont="1" applyBorder="1" applyAlignment="1" applyProtection="1">
      <alignment horizontal="center" vertical="center"/>
    </xf>
    <xf numFmtId="0" fontId="10" fillId="0" borderId="27" xfId="4" applyFont="1" applyBorder="1" applyAlignment="1" applyProtection="1">
      <alignment horizontal="center" vertical="center"/>
    </xf>
    <xf numFmtId="0" fontId="10" fillId="0" borderId="26" xfId="4" applyFont="1" applyBorder="1" applyAlignment="1" applyProtection="1">
      <alignment horizontal="center" vertical="center"/>
    </xf>
    <xf numFmtId="0" fontId="9" fillId="0" borderId="0" xfId="5" applyFont="1" applyBorder="1" applyAlignment="1" applyProtection="1">
      <alignment horizontal="center" vertical="center"/>
    </xf>
    <xf numFmtId="0" fontId="17" fillId="0" borderId="23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/>
    </xf>
    <xf numFmtId="0" fontId="10" fillId="0" borderId="14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49" fontId="9" fillId="0" borderId="0" xfId="0" applyNumberFormat="1" applyFont="1" applyBorder="1" applyAlignment="1" applyProtection="1">
      <alignment horizontal="center" vertical="center"/>
    </xf>
    <xf numFmtId="0" fontId="10" fillId="0" borderId="9" xfId="0" applyFont="1" applyBorder="1" applyAlignment="1" applyProtection="1">
      <alignment horizontal="center" vertical="center" wrapText="1"/>
    </xf>
    <xf numFmtId="0" fontId="10" fillId="0" borderId="14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horizontal="center" vertical="center" wrapText="1"/>
    </xf>
    <xf numFmtId="0" fontId="10" fillId="0" borderId="8" xfId="0" applyFont="1" applyBorder="1" applyAlignment="1" applyProtection="1">
      <alignment vertical="center" wrapText="1"/>
    </xf>
    <xf numFmtId="0" fontId="10" fillId="0" borderId="13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20" xfId="0" applyFont="1" applyBorder="1" applyAlignment="1" applyProtection="1">
      <alignment horizontal="center" vertical="center"/>
    </xf>
    <xf numFmtId="0" fontId="10" fillId="0" borderId="15" xfId="0" applyFont="1" applyBorder="1" applyAlignment="1" applyProtection="1">
      <alignment horizontal="center" vertical="center" wrapText="1"/>
    </xf>
    <xf numFmtId="0" fontId="10" fillId="0" borderId="21" xfId="0" applyFont="1" applyBorder="1" applyAlignment="1" applyProtection="1">
      <alignment horizontal="center" vertical="center" wrapText="1"/>
    </xf>
    <xf numFmtId="0" fontId="10" fillId="0" borderId="18" xfId="0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0" fontId="10" fillId="0" borderId="19" xfId="0" applyFont="1" applyBorder="1" applyAlignment="1" applyProtection="1">
      <alignment horizontal="center" vertical="center" wrapText="1"/>
    </xf>
    <xf numFmtId="0" fontId="10" fillId="0" borderId="22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vertical="center"/>
    </xf>
    <xf numFmtId="0" fontId="12" fillId="0" borderId="11" xfId="0" applyFont="1" applyBorder="1" applyAlignment="1" applyProtection="1">
      <alignment horizontal="center" vertical="center" wrapText="1"/>
    </xf>
    <xf numFmtId="0" fontId="12" fillId="0" borderId="12" xfId="0" applyFont="1" applyBorder="1" applyAlignment="1" applyProtection="1">
      <alignment vertical="center" wrapText="1"/>
    </xf>
    <xf numFmtId="0" fontId="30" fillId="0" borderId="0" xfId="0" applyFont="1" applyBorder="1" applyAlignment="1" applyProtection="1"/>
    <xf numFmtId="0" fontId="1" fillId="0" borderId="0" xfId="0" applyFont="1" applyAlignment="1">
      <alignment horizontal="center" vertical="center"/>
    </xf>
    <xf numFmtId="0" fontId="3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30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2" fillId="0" borderId="34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3" fillId="0" borderId="32" xfId="0" applyFont="1" applyBorder="1" applyAlignment="1">
      <alignment horizontal="left" vertical="center"/>
    </xf>
    <xf numFmtId="0" fontId="3" fillId="0" borderId="33" xfId="0" applyFont="1" applyBorder="1" applyAlignment="1">
      <alignment horizontal="left" vertical="center"/>
    </xf>
    <xf numFmtId="0" fontId="2" fillId="0" borderId="3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3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33" fillId="0" borderId="0" xfId="0" applyFont="1" applyAlignment="1">
      <alignment vertical="center"/>
    </xf>
    <xf numFmtId="0" fontId="2" fillId="0" borderId="34" xfId="0" applyFont="1" applyBorder="1" applyAlignment="1">
      <alignment horizontal="left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center" vertical="center" wrapText="1"/>
    </xf>
    <xf numFmtId="9" fontId="6" fillId="0" borderId="30" xfId="0" applyNumberFormat="1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34" fillId="0" borderId="0" xfId="0" applyFont="1" applyFill="1" applyBorder="1" applyAlignment="1">
      <alignment vertical="center"/>
    </xf>
    <xf numFmtId="0" fontId="2" fillId="0" borderId="36" xfId="0" applyFont="1" applyBorder="1" applyAlignment="1">
      <alignment horizontal="center" vertical="center" wrapText="1"/>
    </xf>
    <xf numFmtId="0" fontId="4" fillId="0" borderId="30" xfId="0" applyFont="1" applyBorder="1" applyAlignment="1">
      <alignment vertical="center" wrapText="1"/>
    </xf>
    <xf numFmtId="0" fontId="4" fillId="0" borderId="30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/>
    </xf>
    <xf numFmtId="9" fontId="4" fillId="0" borderId="33" xfId="0" applyNumberFormat="1" applyFont="1" applyBorder="1" applyAlignment="1">
      <alignment horizontal="center" vertical="center" wrapText="1"/>
    </xf>
    <xf numFmtId="9" fontId="7" fillId="0" borderId="33" xfId="0" applyNumberFormat="1" applyFont="1" applyBorder="1" applyAlignment="1">
      <alignment horizontal="center" vertical="center" wrapText="1"/>
    </xf>
    <xf numFmtId="9" fontId="4" fillId="0" borderId="30" xfId="0" applyNumberFormat="1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 wrapText="1"/>
    </xf>
    <xf numFmtId="9" fontId="4" fillId="0" borderId="30" xfId="0" applyNumberFormat="1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2" fillId="0" borderId="30" xfId="0" applyFont="1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6" fillId="0" borderId="0" xfId="0" applyFont="1" applyBorder="1" applyAlignment="1" applyProtection="1">
      <alignment horizontal="center" vertical="center" wrapText="1"/>
      <protection locked="0"/>
    </xf>
    <xf numFmtId="49" fontId="35" fillId="0" borderId="30" xfId="0" applyNumberFormat="1" applyFont="1" applyBorder="1" applyAlignment="1" applyProtection="1">
      <alignment horizontal="center" vertical="center" wrapText="1"/>
      <protection locked="0"/>
    </xf>
    <xf numFmtId="49" fontId="35" fillId="0" borderId="30" xfId="0" applyNumberFormat="1" applyFont="1" applyBorder="1" applyAlignment="1" applyProtection="1">
      <alignment horizontal="left" vertical="center" wrapText="1"/>
      <protection locked="0"/>
    </xf>
    <xf numFmtId="49" fontId="35" fillId="0" borderId="36" xfId="0" applyNumberFormat="1" applyFont="1" applyBorder="1" applyAlignment="1" applyProtection="1">
      <alignment horizontal="center" vertical="center"/>
      <protection locked="0"/>
    </xf>
    <xf numFmtId="49" fontId="35" fillId="0" borderId="41" xfId="0" applyNumberFormat="1" applyFont="1" applyBorder="1" applyAlignment="1" applyProtection="1">
      <alignment horizontal="center" vertical="center" wrapText="1"/>
      <protection locked="0"/>
    </xf>
    <xf numFmtId="49" fontId="35" fillId="0" borderId="33" xfId="0" applyNumberFormat="1" applyFont="1" applyBorder="1" applyAlignment="1">
      <alignment horizontal="center" vertical="center" wrapText="1"/>
    </xf>
    <xf numFmtId="49" fontId="35" fillId="0" borderId="33" xfId="0" applyNumberFormat="1" applyFont="1" applyBorder="1" applyAlignment="1" applyProtection="1">
      <alignment horizontal="center" vertical="center" wrapText="1"/>
      <protection locked="0"/>
    </xf>
    <xf numFmtId="49" fontId="35" fillId="0" borderId="36" xfId="0" applyNumberFormat="1" applyFont="1" applyBorder="1" applyAlignment="1" applyProtection="1">
      <alignment horizontal="center" vertical="center" wrapText="1"/>
      <protection locked="0"/>
    </xf>
    <xf numFmtId="0" fontId="37" fillId="0" borderId="36" xfId="0" applyFont="1" applyBorder="1" applyAlignment="1">
      <alignment horizontal="center" vertical="center"/>
    </xf>
    <xf numFmtId="0" fontId="35" fillId="0" borderId="33" xfId="0" applyFont="1" applyBorder="1" applyAlignment="1" applyProtection="1">
      <alignment horizontal="center" vertical="center" wrapText="1"/>
      <protection locked="0"/>
    </xf>
    <xf numFmtId="0" fontId="35" fillId="0" borderId="36" xfId="0" applyFont="1" applyBorder="1" applyAlignment="1" applyProtection="1">
      <alignment horizontal="center" vertical="center" wrapText="1"/>
      <protection locked="0"/>
    </xf>
    <xf numFmtId="0" fontId="35" fillId="0" borderId="33" xfId="0" applyFont="1" applyBorder="1" applyAlignment="1" applyProtection="1">
      <alignment vertical="center" wrapText="1"/>
      <protection locked="0"/>
    </xf>
    <xf numFmtId="49" fontId="38" fillId="0" borderId="36" xfId="0" applyNumberFormat="1" applyFont="1" applyBorder="1" applyAlignment="1" applyProtection="1">
      <alignment horizontal="center" vertical="center" wrapText="1"/>
      <protection locked="0"/>
    </xf>
    <xf numFmtId="49" fontId="38" fillId="0" borderId="41" xfId="0" applyNumberFormat="1" applyFont="1" applyBorder="1" applyAlignment="1" applyProtection="1">
      <alignment horizontal="center" vertical="center" wrapText="1"/>
      <protection locked="0"/>
    </xf>
    <xf numFmtId="0" fontId="38" fillId="0" borderId="36" xfId="0" applyFont="1" applyBorder="1" applyAlignment="1">
      <alignment horizontal="center" vertical="center"/>
    </xf>
    <xf numFmtId="49" fontId="35" fillId="0" borderId="2" xfId="0" applyNumberFormat="1" applyFont="1" applyBorder="1" applyAlignment="1" applyProtection="1">
      <alignment horizontal="center" vertical="center" wrapText="1"/>
      <protection locked="0"/>
    </xf>
    <xf numFmtId="0" fontId="38" fillId="0" borderId="35" xfId="0" applyFont="1" applyBorder="1" applyAlignment="1">
      <alignment horizontal="center" vertical="center"/>
    </xf>
    <xf numFmtId="49" fontId="35" fillId="0" borderId="35" xfId="0" applyNumberFormat="1" applyFont="1" applyBorder="1" applyAlignment="1" applyProtection="1">
      <alignment horizontal="center" vertical="center" wrapText="1"/>
      <protection locked="0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0" fontId="38" fillId="0" borderId="30" xfId="0" applyFont="1" applyBorder="1" applyAlignment="1">
      <alignment horizontal="center" vertical="center"/>
    </xf>
    <xf numFmtId="49" fontId="35" fillId="0" borderId="30" xfId="0" applyNumberFormat="1" applyFont="1" applyBorder="1" applyAlignment="1" applyProtection="1">
      <alignment horizontal="center" vertical="center" wrapText="1"/>
      <protection locked="0"/>
    </xf>
    <xf numFmtId="0" fontId="38" fillId="0" borderId="40" xfId="0" applyFont="1" applyBorder="1" applyAlignment="1">
      <alignment vertical="center"/>
    </xf>
    <xf numFmtId="49" fontId="35" fillId="0" borderId="3" xfId="0" applyNumberFormat="1" applyFont="1" applyBorder="1" applyAlignment="1" applyProtection="1">
      <alignment horizontal="center" vertical="center" wrapText="1"/>
      <protection locked="0"/>
    </xf>
    <xf numFmtId="49" fontId="35" fillId="0" borderId="33" xfId="0" applyNumberFormat="1" applyFont="1" applyBorder="1" applyAlignment="1" applyProtection="1">
      <alignment horizontal="center" vertical="center" wrapText="1"/>
      <protection locked="0"/>
    </xf>
    <xf numFmtId="0" fontId="39" fillId="0" borderId="36" xfId="0" applyFont="1" applyBorder="1" applyAlignment="1">
      <alignment vertical="center"/>
    </xf>
    <xf numFmtId="0" fontId="38" fillId="0" borderId="36" xfId="0" applyFont="1" applyBorder="1" applyAlignment="1">
      <alignment horizontal="center" vertical="center"/>
    </xf>
    <xf numFmtId="0" fontId="35" fillId="0" borderId="33" xfId="0" applyFont="1" applyBorder="1" applyAlignment="1" applyProtection="1">
      <alignment horizontal="left" vertical="center" wrapText="1"/>
      <protection locked="0"/>
    </xf>
    <xf numFmtId="0" fontId="38" fillId="0" borderId="40" xfId="0" applyFont="1" applyBorder="1" applyAlignment="1">
      <alignment horizontal="center" vertical="center"/>
    </xf>
    <xf numFmtId="49" fontId="35" fillId="0" borderId="4" xfId="0" applyNumberFormat="1" applyFont="1" applyBorder="1" applyAlignment="1" applyProtection="1">
      <alignment horizontal="center" vertical="center" wrapText="1"/>
      <protection locked="0"/>
    </xf>
    <xf numFmtId="0" fontId="39" fillId="0" borderId="36" xfId="0" applyFont="1" applyBorder="1" applyAlignment="1">
      <alignment horizontal="center" vertical="center"/>
    </xf>
    <xf numFmtId="0" fontId="39" fillId="0" borderId="35" xfId="0" applyFont="1" applyBorder="1" applyAlignment="1">
      <alignment horizontal="center" vertical="center"/>
    </xf>
    <xf numFmtId="49" fontId="35" fillId="0" borderId="30" xfId="0" applyNumberFormat="1" applyFont="1" applyBorder="1" applyAlignment="1" applyProtection="1">
      <alignment horizontal="center" vertical="center"/>
      <protection locked="0"/>
    </xf>
    <xf numFmtId="0" fontId="37" fillId="0" borderId="30" xfId="0" applyFont="1" applyBorder="1" applyAlignment="1">
      <alignment horizontal="center" vertical="center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horizontal="center" vertical="center" wrapText="1"/>
      <protection locked="0"/>
    </xf>
    <xf numFmtId="0" fontId="35" fillId="0" borderId="30" xfId="0" applyFont="1" applyBorder="1" applyAlignment="1" applyProtection="1">
      <alignment vertical="center" wrapText="1"/>
      <protection locked="0"/>
    </xf>
    <xf numFmtId="49" fontId="38" fillId="0" borderId="30" xfId="0" applyNumberFormat="1" applyFont="1" applyBorder="1" applyAlignment="1" applyProtection="1">
      <alignment horizontal="center" vertical="center" wrapText="1"/>
      <protection locked="0"/>
    </xf>
    <xf numFmtId="49" fontId="35" fillId="0" borderId="34" xfId="0" applyNumberFormat="1" applyFont="1" applyBorder="1" applyAlignment="1" applyProtection="1">
      <alignment horizontal="center" vertical="center" wrapText="1"/>
      <protection locked="0"/>
    </xf>
    <xf numFmtId="49" fontId="35" fillId="0" borderId="36" xfId="0" applyNumberFormat="1" applyFont="1" applyBorder="1" applyAlignment="1" applyProtection="1">
      <alignment horizontal="center" vertical="center" wrapText="1"/>
      <protection locked="0"/>
    </xf>
    <xf numFmtId="0" fontId="38" fillId="0" borderId="30" xfId="0" applyFont="1" applyBorder="1" applyAlignment="1">
      <alignment horizontal="center" vertical="center"/>
    </xf>
    <xf numFmtId="0" fontId="39" fillId="0" borderId="30" xfId="0" applyFont="1" applyBorder="1" applyAlignment="1">
      <alignment horizontal="center" vertical="center"/>
    </xf>
  </cellXfs>
  <cellStyles count="8">
    <cellStyle name="常规" xfId="0" builtinId="0"/>
    <cellStyle name="常规 2" xfId="4"/>
    <cellStyle name="常规 2 2" xfId="3"/>
    <cellStyle name="常规 3" xfId="5"/>
    <cellStyle name="常规 3 2" xfId="2"/>
    <cellStyle name="常规 4" xfId="6"/>
    <cellStyle name="常规 4 2" xfId="7"/>
    <cellStyle name="超链接" xfId="1" builtin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"/>
  <sheetViews>
    <sheetView showGridLines="0" showZeros="0" tabSelected="1" topLeftCell="A7" workbookViewId="0">
      <selection activeCell="A13" sqref="A13"/>
    </sheetView>
  </sheetViews>
  <sheetFormatPr defaultColWidth="9" defaultRowHeight="12.75" customHeight="1"/>
  <cols>
    <col min="1" max="6" width="17.140625" style="1" customWidth="1"/>
    <col min="7" max="7" width="19.42578125" style="1" customWidth="1"/>
    <col min="8" max="8" width="19.7109375" style="1" customWidth="1"/>
    <col min="9" max="9" width="9" style="1" customWidth="1"/>
  </cols>
  <sheetData>
    <row r="2" spans="1:9" ht="14.25" customHeight="1">
      <c r="A2" s="123"/>
      <c r="B2"/>
      <c r="C2"/>
      <c r="D2"/>
      <c r="E2"/>
      <c r="F2"/>
      <c r="G2"/>
      <c r="H2"/>
      <c r="I2"/>
    </row>
    <row r="3" spans="1:9" ht="18.75" customHeight="1">
      <c r="A3" s="124"/>
      <c r="B3" s="124"/>
      <c r="C3" s="124"/>
      <c r="D3" s="124"/>
      <c r="E3" s="124"/>
      <c r="F3" s="124"/>
      <c r="G3" s="124"/>
      <c r="H3" s="124"/>
      <c r="I3"/>
    </row>
    <row r="4" spans="1:9" ht="16.5" customHeight="1">
      <c r="A4" s="124" t="s">
        <v>0</v>
      </c>
      <c r="B4" s="124"/>
      <c r="C4" s="124"/>
      <c r="D4" s="124"/>
      <c r="E4" s="124"/>
      <c r="F4" s="124"/>
      <c r="G4" s="124"/>
      <c r="H4" s="124"/>
      <c r="I4"/>
    </row>
    <row r="5" spans="1:9" ht="14.25" customHeight="1">
      <c r="A5" s="124"/>
      <c r="B5" s="124"/>
      <c r="C5" s="124"/>
      <c r="D5" s="124"/>
      <c r="E5" s="124"/>
      <c r="F5" s="124"/>
      <c r="G5" s="124"/>
      <c r="H5" s="124"/>
      <c r="I5"/>
    </row>
    <row r="6" spans="1:9" ht="14.25" customHeight="1">
      <c r="A6" s="124"/>
      <c r="B6" s="124"/>
      <c r="C6" s="124"/>
      <c r="D6" s="124"/>
      <c r="E6" s="124"/>
      <c r="F6" s="124"/>
      <c r="G6" s="124"/>
      <c r="H6" s="124"/>
      <c r="I6"/>
    </row>
    <row r="7" spans="1:9" ht="14.25" customHeight="1">
      <c r="A7" s="124"/>
      <c r="B7" s="124"/>
      <c r="C7" s="124"/>
      <c r="D7" s="124"/>
      <c r="E7" s="124"/>
      <c r="F7" s="124"/>
      <c r="G7" s="124"/>
      <c r="H7" s="124"/>
      <c r="I7"/>
    </row>
    <row r="8" spans="1:9" ht="14.25" customHeight="1">
      <c r="A8" s="124" t="s">
        <v>607</v>
      </c>
      <c r="B8" s="124"/>
      <c r="C8" s="124"/>
      <c r="D8" s="124"/>
      <c r="E8" s="124"/>
      <c r="F8" s="124"/>
      <c r="G8" s="124"/>
      <c r="H8" s="124"/>
      <c r="I8"/>
    </row>
    <row r="9" spans="1:9" ht="33" customHeight="1">
      <c r="A9" s="126" t="s">
        <v>1</v>
      </c>
      <c r="B9" s="126"/>
      <c r="C9" s="126"/>
      <c r="D9" s="126"/>
      <c r="E9" s="126"/>
      <c r="F9" s="126"/>
      <c r="G9" s="126"/>
      <c r="H9" s="126"/>
      <c r="I9"/>
    </row>
    <row r="10" spans="1:9" ht="14.25" customHeight="1">
      <c r="A10" s="124"/>
      <c r="B10" s="124"/>
      <c r="C10" s="124"/>
      <c r="D10" s="124"/>
      <c r="E10" s="124"/>
      <c r="F10" s="124"/>
      <c r="G10" s="124"/>
      <c r="H10" s="124"/>
      <c r="I10"/>
    </row>
    <row r="11" spans="1:9" ht="14.25" customHeight="1">
      <c r="A11" s="124"/>
      <c r="B11" s="124"/>
      <c r="C11" s="124"/>
      <c r="D11" s="124"/>
      <c r="E11" s="124"/>
      <c r="F11" s="124"/>
      <c r="G11" s="124"/>
      <c r="H11" s="124"/>
      <c r="I11"/>
    </row>
    <row r="12" spans="1:9" ht="14.25" customHeight="1">
      <c r="A12" s="124"/>
      <c r="B12" s="124"/>
      <c r="C12" s="124"/>
      <c r="D12" s="124"/>
      <c r="E12" s="124"/>
      <c r="F12" s="124"/>
      <c r="G12" s="124"/>
      <c r="H12" s="124"/>
      <c r="I12"/>
    </row>
    <row r="13" spans="1:9" ht="14.25" customHeight="1">
      <c r="A13" s="124"/>
      <c r="B13" s="124"/>
      <c r="C13" s="124"/>
      <c r="D13" s="124"/>
      <c r="E13" s="124"/>
      <c r="F13" s="124"/>
      <c r="G13" s="124"/>
      <c r="H13" s="124"/>
      <c r="I13"/>
    </row>
    <row r="14" spans="1:9" ht="14.25" customHeight="1">
      <c r="A14" s="124"/>
      <c r="B14" s="124"/>
      <c r="C14" s="124"/>
      <c r="D14" s="124"/>
      <c r="E14" s="124"/>
      <c r="F14" s="124"/>
      <c r="G14" s="124"/>
      <c r="H14" s="124"/>
      <c r="I14"/>
    </row>
    <row r="15" spans="1:9" ht="14.25" customHeight="1">
      <c r="A15" s="124"/>
      <c r="B15" s="124"/>
      <c r="C15" s="124"/>
      <c r="D15" s="124"/>
      <c r="E15" s="124"/>
      <c r="F15" s="124"/>
      <c r="G15" s="124"/>
      <c r="H15" s="124"/>
      <c r="I15"/>
    </row>
    <row r="16" spans="1:9" ht="14.25" customHeight="1">
      <c r="A16" s="124"/>
      <c r="B16" s="124"/>
      <c r="C16" s="124"/>
      <c r="D16" s="124"/>
      <c r="E16" s="124"/>
      <c r="F16" s="124"/>
      <c r="G16" s="124"/>
      <c r="H16" s="124"/>
      <c r="I16"/>
    </row>
    <row r="17" spans="1:9" ht="14.25" customHeight="1">
      <c r="A17" s="124"/>
      <c r="B17" s="124"/>
      <c r="C17" s="124"/>
      <c r="D17" s="124"/>
      <c r="E17" s="124"/>
      <c r="F17" s="124"/>
      <c r="G17" s="124"/>
      <c r="H17" s="124"/>
      <c r="I17"/>
    </row>
    <row r="18" spans="1:9" ht="14.25" customHeight="1">
      <c r="A18" s="124"/>
      <c r="B18" s="124"/>
      <c r="C18" s="124"/>
      <c r="D18" s="124"/>
      <c r="E18" s="124"/>
      <c r="F18" s="124"/>
      <c r="G18" s="124"/>
      <c r="H18" s="124"/>
      <c r="I18"/>
    </row>
    <row r="19" spans="1:9" ht="14.25" customHeight="1">
      <c r="A19" s="127" t="s">
        <v>427</v>
      </c>
      <c r="B19" s="128"/>
      <c r="C19" s="128"/>
      <c r="D19" s="128"/>
      <c r="E19" s="128"/>
      <c r="F19" s="128"/>
      <c r="G19" s="128"/>
      <c r="H19" s="128"/>
      <c r="I19"/>
    </row>
    <row r="20" spans="1:9" ht="14.25" customHeight="1">
      <c r="A20" s="124"/>
      <c r="B20" s="124"/>
      <c r="C20" s="124"/>
      <c r="D20" s="124"/>
      <c r="E20" s="124"/>
      <c r="F20" s="124"/>
      <c r="G20" s="124"/>
      <c r="H20" s="124"/>
      <c r="I20"/>
    </row>
    <row r="21" spans="1:9" ht="14.25" customHeight="1">
      <c r="A21" s="124"/>
      <c r="B21" s="124"/>
      <c r="C21" s="124"/>
      <c r="D21" s="124"/>
      <c r="E21" s="124"/>
      <c r="F21" s="124"/>
      <c r="G21" s="124"/>
      <c r="H21"/>
      <c r="I21"/>
    </row>
    <row r="22" spans="1:9" ht="14.25" customHeight="1">
      <c r="A22" s="124"/>
      <c r="B22" s="124" t="s">
        <v>428</v>
      </c>
      <c r="C22"/>
      <c r="D22"/>
      <c r="E22" s="124" t="s">
        <v>429</v>
      </c>
      <c r="F22"/>
      <c r="G22" s="124" t="s">
        <v>430</v>
      </c>
      <c r="H22"/>
      <c r="I22"/>
    </row>
    <row r="23" spans="1:9" ht="15.75" customHeight="1">
      <c r="A23"/>
      <c r="B23" s="125" t="s">
        <v>2</v>
      </c>
      <c r="C23"/>
      <c r="D23"/>
      <c r="E23"/>
      <c r="F23"/>
      <c r="G23"/>
      <c r="H23"/>
      <c r="I23"/>
    </row>
  </sheetData>
  <sheetProtection formatCells="0" formatColumns="0" formatRows="0"/>
  <mergeCells count="2">
    <mergeCell ref="A9:H9"/>
    <mergeCell ref="A19:H19"/>
  </mergeCells>
  <phoneticPr fontId="29" type="noConversion"/>
  <pageMargins left="0.55000000000000004" right="0.18" top="0.97916666666666696" bottom="0.97916666666666696" header="0.5" footer="0.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5"/>
  <sheetViews>
    <sheetView showGridLines="0" showZeros="0" topLeftCell="A26" workbookViewId="0">
      <selection activeCell="E20" sqref="E20:E31"/>
    </sheetView>
  </sheetViews>
  <sheetFormatPr defaultColWidth="9" defaultRowHeight="12.75" customHeight="1"/>
  <cols>
    <col min="1" max="1" width="21.28515625" style="1" customWidth="1"/>
    <col min="2" max="2" width="43.7109375" style="1" customWidth="1"/>
    <col min="3" max="5" width="17.28515625" style="1" customWidth="1"/>
    <col min="6" max="7" width="6.85546875" style="1" customWidth="1"/>
  </cols>
  <sheetData>
    <row r="1" spans="1:7" ht="24.75" customHeight="1">
      <c r="A1" s="16" t="s">
        <v>24</v>
      </c>
      <c r="B1" s="17"/>
    </row>
    <row r="2" spans="1:7" ht="24.75" customHeight="1">
      <c r="A2" s="140" t="s">
        <v>199</v>
      </c>
      <c r="B2" s="140"/>
      <c r="C2" s="140"/>
      <c r="D2" s="140"/>
      <c r="E2" s="140"/>
    </row>
    <row r="3" spans="1:7" ht="24.75" customHeight="1">
      <c r="E3" s="3" t="s">
        <v>26</v>
      </c>
    </row>
    <row r="4" spans="1:7" ht="24.75" customHeight="1">
      <c r="A4" s="136" t="s">
        <v>200</v>
      </c>
      <c r="B4" s="139"/>
      <c r="C4" s="136" t="s">
        <v>201</v>
      </c>
      <c r="D4" s="139"/>
      <c r="E4" s="137"/>
    </row>
    <row r="5" spans="1:7" ht="24.75" customHeight="1">
      <c r="A5" s="32" t="s">
        <v>173</v>
      </c>
      <c r="B5" s="5" t="s">
        <v>174</v>
      </c>
      <c r="C5" s="26" t="s">
        <v>102</v>
      </c>
      <c r="D5" s="33" t="s">
        <v>202</v>
      </c>
      <c r="E5" s="34" t="s">
        <v>203</v>
      </c>
    </row>
    <row r="6" spans="1:7" ht="24.75" customHeight="1">
      <c r="A6" s="32" t="s">
        <v>101</v>
      </c>
      <c r="B6" s="5" t="s">
        <v>101</v>
      </c>
      <c r="C6" s="4">
        <v>1</v>
      </c>
      <c r="D6" s="5">
        <v>2</v>
      </c>
      <c r="E6" s="6">
        <v>3</v>
      </c>
    </row>
    <row r="7" spans="1:7" s="10" customFormat="1" ht="25.5" customHeight="1">
      <c r="A7" s="29"/>
      <c r="B7" s="19" t="s">
        <v>102</v>
      </c>
      <c r="C7" s="35">
        <f>D7+E7</f>
        <v>9540609.8900000006</v>
      </c>
      <c r="D7" s="36">
        <f>D8+D19+D36</f>
        <v>5487679.1300000008</v>
      </c>
      <c r="E7" s="36">
        <f>E8+E19+E36</f>
        <v>4052930.7600000002</v>
      </c>
      <c r="F7" s="2"/>
      <c r="G7" s="2"/>
    </row>
    <row r="8" spans="1:7" ht="25.5" customHeight="1">
      <c r="A8" s="29" t="s">
        <v>204</v>
      </c>
      <c r="B8" s="19" t="s">
        <v>205</v>
      </c>
      <c r="C8" s="35">
        <f t="shared" ref="C8:C40" si="0">D8+E8</f>
        <v>5347499.1300000008</v>
      </c>
      <c r="D8" s="36">
        <f>D9+D10+D11+D12+D13+D14+D15+D16+D17+D18</f>
        <v>5347499.1300000008</v>
      </c>
      <c r="E8" s="37"/>
    </row>
    <row r="9" spans="1:7" ht="25.5" customHeight="1">
      <c r="A9" s="7" t="s">
        <v>206</v>
      </c>
      <c r="B9" s="22" t="s">
        <v>207</v>
      </c>
      <c r="C9" s="35">
        <f t="shared" si="0"/>
        <v>1702008</v>
      </c>
      <c r="D9" s="38">
        <v>1702008</v>
      </c>
      <c r="E9" s="9"/>
    </row>
    <row r="10" spans="1:7" ht="25.5" customHeight="1">
      <c r="A10" s="7" t="s">
        <v>208</v>
      </c>
      <c r="B10" s="22" t="s">
        <v>209</v>
      </c>
      <c r="C10" s="35">
        <f t="shared" si="0"/>
        <v>1549512</v>
      </c>
      <c r="D10" s="38">
        <v>1549512</v>
      </c>
      <c r="E10" s="9"/>
    </row>
    <row r="11" spans="1:7" ht="25.5" customHeight="1">
      <c r="A11" s="7" t="s">
        <v>210</v>
      </c>
      <c r="B11" s="22" t="s">
        <v>211</v>
      </c>
      <c r="C11" s="35">
        <f t="shared" si="0"/>
        <v>66888</v>
      </c>
      <c r="D11" s="38">
        <v>66888</v>
      </c>
      <c r="E11" s="9"/>
    </row>
    <row r="12" spans="1:7" ht="25.5" customHeight="1">
      <c r="A12" s="7" t="s">
        <v>212</v>
      </c>
      <c r="B12" s="22" t="s">
        <v>213</v>
      </c>
      <c r="C12" s="35">
        <f t="shared" si="0"/>
        <v>687408</v>
      </c>
      <c r="D12" s="38">
        <v>687408</v>
      </c>
      <c r="E12" s="9"/>
    </row>
    <row r="13" spans="1:7" ht="25.5" customHeight="1">
      <c r="A13" s="7" t="s">
        <v>214</v>
      </c>
      <c r="B13" s="22" t="s">
        <v>215</v>
      </c>
      <c r="C13" s="35">
        <f t="shared" si="0"/>
        <v>599874.56000000006</v>
      </c>
      <c r="D13" s="38">
        <v>599874.56000000006</v>
      </c>
      <c r="E13" s="9"/>
    </row>
    <row r="14" spans="1:7" ht="25.5" customHeight="1">
      <c r="A14" s="7" t="s">
        <v>216</v>
      </c>
      <c r="B14" s="22" t="s">
        <v>217</v>
      </c>
      <c r="C14" s="35">
        <f t="shared" si="0"/>
        <v>0</v>
      </c>
      <c r="D14" s="38"/>
      <c r="E14" s="9"/>
    </row>
    <row r="15" spans="1:7" ht="25.5" customHeight="1">
      <c r="A15" s="7" t="s">
        <v>218</v>
      </c>
      <c r="B15" s="22" t="s">
        <v>219</v>
      </c>
      <c r="C15" s="35">
        <f t="shared" si="0"/>
        <v>239221.32</v>
      </c>
      <c r="D15" s="38">
        <v>239221.32</v>
      </c>
      <c r="E15" s="9"/>
    </row>
    <row r="16" spans="1:7" ht="25.5" customHeight="1">
      <c r="A16" s="7" t="s">
        <v>220</v>
      </c>
      <c r="B16" s="22" t="s">
        <v>221</v>
      </c>
      <c r="C16" s="35">
        <f t="shared" si="0"/>
        <v>0</v>
      </c>
      <c r="D16" s="38"/>
      <c r="E16" s="9"/>
    </row>
    <row r="17" spans="1:5" ht="25.5" customHeight="1">
      <c r="A17" s="7" t="s">
        <v>222</v>
      </c>
      <c r="B17" s="22" t="s">
        <v>223</v>
      </c>
      <c r="C17" s="35">
        <f t="shared" si="0"/>
        <v>47785.33</v>
      </c>
      <c r="D17" s="38">
        <v>47785.33</v>
      </c>
      <c r="E17" s="9"/>
    </row>
    <row r="18" spans="1:5" ht="25.5" customHeight="1">
      <c r="A18" s="7" t="s">
        <v>224</v>
      </c>
      <c r="B18" s="22" t="s">
        <v>225</v>
      </c>
      <c r="C18" s="35">
        <f t="shared" si="0"/>
        <v>454801.91999999998</v>
      </c>
      <c r="D18" s="38">
        <v>454801.91999999998</v>
      </c>
      <c r="E18" s="9"/>
    </row>
    <row r="19" spans="1:5" ht="25.5" customHeight="1">
      <c r="A19" s="29" t="s">
        <v>226</v>
      </c>
      <c r="B19" s="19" t="s">
        <v>227</v>
      </c>
      <c r="C19" s="35">
        <f t="shared" si="0"/>
        <v>4052930.7600000002</v>
      </c>
      <c r="D19" s="36"/>
      <c r="E19" s="37">
        <f>E20+E21+E22+E23+E24+E25+E26+E27+E28+E29+E30+E31+E32+E33+E34+E35</f>
        <v>4052930.7600000002</v>
      </c>
    </row>
    <row r="20" spans="1:5" ht="25.5" customHeight="1">
      <c r="A20" s="7" t="s">
        <v>228</v>
      </c>
      <c r="B20" s="22" t="s">
        <v>229</v>
      </c>
      <c r="C20" s="35">
        <f t="shared" si="0"/>
        <v>1739430.29</v>
      </c>
      <c r="D20" s="38"/>
      <c r="E20" s="9">
        <v>1739430.29</v>
      </c>
    </row>
    <row r="21" spans="1:5" ht="25.5" customHeight="1">
      <c r="A21" s="7" t="s">
        <v>230</v>
      </c>
      <c r="B21" s="22" t="s">
        <v>231</v>
      </c>
      <c r="C21" s="35">
        <f t="shared" si="0"/>
        <v>2569</v>
      </c>
      <c r="D21" s="38"/>
      <c r="E21" s="9">
        <v>2569</v>
      </c>
    </row>
    <row r="22" spans="1:5" ht="25.5" customHeight="1">
      <c r="A22" s="7" t="s">
        <v>232</v>
      </c>
      <c r="B22" s="22" t="s">
        <v>233</v>
      </c>
      <c r="C22" s="35">
        <f t="shared" si="0"/>
        <v>64523.19</v>
      </c>
      <c r="D22" s="38"/>
      <c r="E22" s="9">
        <v>64523.19</v>
      </c>
    </row>
    <row r="23" spans="1:5" ht="25.5" customHeight="1">
      <c r="A23" s="7" t="s">
        <v>234</v>
      </c>
      <c r="B23" s="22" t="s">
        <v>235</v>
      </c>
      <c r="C23" s="35">
        <f t="shared" si="0"/>
        <v>30169.86</v>
      </c>
      <c r="D23" s="38"/>
      <c r="E23" s="9">
        <v>30169.86</v>
      </c>
    </row>
    <row r="24" spans="1:5" ht="25.5" customHeight="1">
      <c r="A24" s="7" t="s">
        <v>236</v>
      </c>
      <c r="B24" s="22" t="s">
        <v>237</v>
      </c>
      <c r="C24" s="35">
        <f t="shared" si="0"/>
        <v>311974</v>
      </c>
      <c r="D24" s="38"/>
      <c r="E24" s="9">
        <v>311974</v>
      </c>
    </row>
    <row r="25" spans="1:5" ht="25.5" customHeight="1">
      <c r="A25" s="7" t="s">
        <v>238</v>
      </c>
      <c r="B25" s="22" t="s">
        <v>239</v>
      </c>
      <c r="C25" s="35">
        <f t="shared" si="0"/>
        <v>20888.5</v>
      </c>
      <c r="D25" s="38"/>
      <c r="E25" s="9">
        <v>20888.5</v>
      </c>
    </row>
    <row r="26" spans="1:5" ht="25.5" customHeight="1">
      <c r="A26" s="7" t="s">
        <v>240</v>
      </c>
      <c r="B26" s="22" t="s">
        <v>241</v>
      </c>
      <c r="C26" s="35">
        <f t="shared" si="0"/>
        <v>1400000</v>
      </c>
      <c r="D26" s="38"/>
      <c r="E26" s="9">
        <v>1400000</v>
      </c>
    </row>
    <row r="27" spans="1:5" ht="25.5" customHeight="1">
      <c r="A27" s="7" t="s">
        <v>242</v>
      </c>
      <c r="B27" s="22" t="s">
        <v>243</v>
      </c>
      <c r="C27" s="35">
        <f t="shared" si="0"/>
        <v>63137.2</v>
      </c>
      <c r="D27" s="38"/>
      <c r="E27" s="9">
        <v>63137.2</v>
      </c>
    </row>
    <row r="28" spans="1:5" ht="25.5" customHeight="1">
      <c r="A28" s="7" t="s">
        <v>244</v>
      </c>
      <c r="B28" s="22" t="s">
        <v>245</v>
      </c>
      <c r="C28" s="35">
        <f t="shared" si="0"/>
        <v>43000</v>
      </c>
      <c r="D28" s="38"/>
      <c r="E28" s="9">
        <v>43000</v>
      </c>
    </row>
    <row r="29" spans="1:5" ht="25.5" customHeight="1">
      <c r="A29" s="7" t="s">
        <v>246</v>
      </c>
      <c r="B29" s="22" t="s">
        <v>247</v>
      </c>
      <c r="C29" s="35">
        <f t="shared" si="0"/>
        <v>57540.4</v>
      </c>
      <c r="D29" s="38"/>
      <c r="E29" s="9">
        <v>57540.4</v>
      </c>
    </row>
    <row r="30" spans="1:5" ht="25.5" customHeight="1">
      <c r="A30" s="7" t="s">
        <v>248</v>
      </c>
      <c r="B30" s="22" t="s">
        <v>249</v>
      </c>
      <c r="C30" s="35">
        <f t="shared" si="0"/>
        <v>56305.5</v>
      </c>
      <c r="D30" s="38"/>
      <c r="E30" s="9">
        <v>56305.5</v>
      </c>
    </row>
    <row r="31" spans="1:5" ht="25.5" customHeight="1">
      <c r="A31" s="7" t="s">
        <v>250</v>
      </c>
      <c r="B31" s="22" t="s">
        <v>251</v>
      </c>
      <c r="C31" s="35">
        <f t="shared" si="0"/>
        <v>29442.62</v>
      </c>
      <c r="D31" s="38"/>
      <c r="E31" s="9">
        <v>29442.62</v>
      </c>
    </row>
    <row r="32" spans="1:5" ht="25.5" customHeight="1">
      <c r="A32" s="7" t="s">
        <v>252</v>
      </c>
      <c r="B32" s="22" t="s">
        <v>253</v>
      </c>
      <c r="C32" s="35">
        <f t="shared" si="0"/>
        <v>42550.2</v>
      </c>
      <c r="D32" s="38"/>
      <c r="E32" s="9">
        <v>42550.2</v>
      </c>
    </row>
    <row r="33" spans="1:7" ht="25.5" customHeight="1">
      <c r="A33" s="7" t="s">
        <v>254</v>
      </c>
      <c r="B33" s="22" t="s">
        <v>255</v>
      </c>
      <c r="C33" s="35">
        <f t="shared" si="0"/>
        <v>0</v>
      </c>
      <c r="D33" s="38"/>
      <c r="E33" s="9"/>
    </row>
    <row r="34" spans="1:7" ht="25.5" customHeight="1">
      <c r="A34" s="7" t="s">
        <v>256</v>
      </c>
      <c r="B34" s="22" t="s">
        <v>257</v>
      </c>
      <c r="C34" s="35">
        <f t="shared" si="0"/>
        <v>191400</v>
      </c>
      <c r="D34" s="38"/>
      <c r="E34" s="9">
        <v>191400</v>
      </c>
    </row>
    <row r="35" spans="1:7" ht="25.5" customHeight="1">
      <c r="A35" s="7" t="s">
        <v>258</v>
      </c>
      <c r="B35" s="22" t="s">
        <v>259</v>
      </c>
      <c r="C35" s="35">
        <f t="shared" si="0"/>
        <v>0</v>
      </c>
      <c r="D35" s="38"/>
      <c r="E35" s="9"/>
    </row>
    <row r="36" spans="1:7" ht="25.5" customHeight="1">
      <c r="A36" s="29" t="s">
        <v>260</v>
      </c>
      <c r="B36" s="19" t="s">
        <v>261</v>
      </c>
      <c r="C36" s="35">
        <v>140780</v>
      </c>
      <c r="D36" s="36">
        <f>D37+D38+D39+D40</f>
        <v>140180</v>
      </c>
      <c r="E36" s="37"/>
    </row>
    <row r="37" spans="1:7" ht="25.5" customHeight="1">
      <c r="A37" s="7" t="s">
        <v>262</v>
      </c>
      <c r="B37" s="22" t="s">
        <v>263</v>
      </c>
      <c r="C37" s="35">
        <f t="shared" si="0"/>
        <v>0</v>
      </c>
      <c r="D37" s="38"/>
      <c r="E37" s="9"/>
    </row>
    <row r="38" spans="1:7" ht="25.5" customHeight="1">
      <c r="A38" s="7" t="s">
        <v>264</v>
      </c>
      <c r="B38" s="22" t="s">
        <v>265</v>
      </c>
      <c r="C38" s="35">
        <f t="shared" si="0"/>
        <v>8040</v>
      </c>
      <c r="D38" s="38">
        <v>8040</v>
      </c>
      <c r="E38" s="9"/>
    </row>
    <row r="39" spans="1:7" ht="25.5" customHeight="1">
      <c r="A39" s="7" t="s">
        <v>266</v>
      </c>
      <c r="B39" s="22" t="s">
        <v>267</v>
      </c>
      <c r="C39" s="35">
        <f t="shared" si="0"/>
        <v>131540</v>
      </c>
      <c r="D39" s="38">
        <v>131540</v>
      </c>
      <c r="E39" s="9"/>
    </row>
    <row r="40" spans="1:7" ht="25.5" customHeight="1">
      <c r="A40" s="7" t="s">
        <v>268</v>
      </c>
      <c r="B40" s="22" t="s">
        <v>269</v>
      </c>
      <c r="C40" s="35">
        <f t="shared" si="0"/>
        <v>600</v>
      </c>
      <c r="D40" s="38">
        <v>600</v>
      </c>
      <c r="E40" s="9"/>
    </row>
    <row r="42" spans="1:7" ht="19.5" customHeight="1">
      <c r="A42" t="s">
        <v>270</v>
      </c>
      <c r="B42"/>
      <c r="C42"/>
      <c r="D42"/>
      <c r="E42"/>
    </row>
    <row r="44" spans="1:7" ht="12.75" customHeight="1">
      <c r="A44"/>
      <c r="B44"/>
      <c r="C44"/>
      <c r="D44"/>
      <c r="E44"/>
      <c r="F44"/>
      <c r="G44"/>
    </row>
    <row r="45" spans="1:7" ht="12.75" customHeight="1">
      <c r="A45"/>
      <c r="B45"/>
      <c r="C45"/>
      <c r="D45"/>
      <c r="E45"/>
      <c r="F45"/>
      <c r="G45"/>
    </row>
  </sheetData>
  <sheetProtection formatCells="0" formatColumns="0" formatRows="0"/>
  <mergeCells count="3">
    <mergeCell ref="A2:E2"/>
    <mergeCell ref="A4:B4"/>
    <mergeCell ref="C4:E4"/>
  </mergeCells>
  <phoneticPr fontId="29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 r:id="rId1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showZeros="0" workbookViewId="0">
      <selection activeCell="B11" sqref="B11"/>
    </sheetView>
  </sheetViews>
  <sheetFormatPr defaultColWidth="9" defaultRowHeight="12.75" customHeight="1"/>
  <cols>
    <col min="1" max="1" width="49.28515625" style="1" customWidth="1"/>
    <col min="2" max="2" width="12.140625" style="1" customWidth="1"/>
    <col min="3" max="8" width="10.5703125" style="1" customWidth="1"/>
    <col min="9" max="9" width="9.140625" style="1"/>
  </cols>
  <sheetData>
    <row r="1" spans="1:9" ht="24.75" customHeight="1">
      <c r="A1" s="24" t="s">
        <v>24</v>
      </c>
    </row>
    <row r="2" spans="1:9" ht="24.75" customHeight="1">
      <c r="A2" s="129" t="s">
        <v>271</v>
      </c>
      <c r="B2" s="129"/>
      <c r="C2" s="129"/>
      <c r="D2" s="129"/>
      <c r="E2" s="129"/>
      <c r="F2" s="129"/>
      <c r="G2" s="129"/>
      <c r="H2" s="129"/>
    </row>
    <row r="3" spans="1:9" ht="24.75" customHeight="1">
      <c r="H3" s="3" t="s">
        <v>26</v>
      </c>
    </row>
    <row r="4" spans="1:9" ht="24.75" customHeight="1">
      <c r="A4" s="146" t="s">
        <v>168</v>
      </c>
      <c r="B4" s="141" t="s">
        <v>272</v>
      </c>
      <c r="C4" s="142"/>
      <c r="D4" s="142"/>
      <c r="E4" s="142"/>
      <c r="F4" s="143"/>
      <c r="G4" s="149" t="s">
        <v>273</v>
      </c>
      <c r="H4" s="152" t="s">
        <v>274</v>
      </c>
    </row>
    <row r="5" spans="1:9" ht="24.75" customHeight="1">
      <c r="A5" s="147"/>
      <c r="B5" s="149" t="s">
        <v>102</v>
      </c>
      <c r="C5" s="149" t="s">
        <v>275</v>
      </c>
      <c r="D5" s="149" t="s">
        <v>276</v>
      </c>
      <c r="E5" s="144" t="s">
        <v>277</v>
      </c>
      <c r="F5" s="145"/>
      <c r="G5" s="151"/>
      <c r="H5" s="153"/>
    </row>
    <row r="6" spans="1:9" ht="24.75" customHeight="1">
      <c r="A6" s="148"/>
      <c r="B6" s="150"/>
      <c r="C6" s="150"/>
      <c r="D6" s="150"/>
      <c r="E6" s="25" t="s">
        <v>278</v>
      </c>
      <c r="F6" s="25" t="s">
        <v>279</v>
      </c>
      <c r="G6" s="150"/>
      <c r="H6" s="154"/>
    </row>
    <row r="7" spans="1:9" s="10" customFormat="1" ht="24.75" customHeight="1">
      <c r="A7" s="27" t="s">
        <v>102</v>
      </c>
      <c r="B7" s="28">
        <f t="shared" ref="B7" si="0">C7+D7+E7+F7</f>
        <v>60000</v>
      </c>
      <c r="C7" s="30">
        <v>0</v>
      </c>
      <c r="D7" s="30">
        <v>60000</v>
      </c>
      <c r="E7" s="30"/>
      <c r="F7" s="30"/>
      <c r="G7" s="30">
        <v>40000</v>
      </c>
      <c r="H7" s="31">
        <v>40000</v>
      </c>
      <c r="I7" s="2"/>
    </row>
    <row r="8" spans="1:9" ht="24.75" customHeight="1">
      <c r="A8" s="29" t="s">
        <v>434</v>
      </c>
      <c r="B8" s="28">
        <f t="shared" ref="B8" si="1">C8+D8+E8+F8</f>
        <v>60000</v>
      </c>
      <c r="C8" s="30">
        <v>0</v>
      </c>
      <c r="D8" s="30">
        <v>60000</v>
      </c>
      <c r="E8" s="30"/>
      <c r="F8" s="30"/>
      <c r="G8" s="30">
        <v>40000</v>
      </c>
      <c r="H8" s="31">
        <v>40000</v>
      </c>
    </row>
    <row r="9" spans="1:9" ht="24.75" customHeight="1">
      <c r="A9" s="7" t="s">
        <v>435</v>
      </c>
      <c r="B9" s="28">
        <f t="shared" ref="B7:B12" si="2">C9+D9+E9+F9</f>
        <v>60000</v>
      </c>
      <c r="C9" s="30">
        <v>0</v>
      </c>
      <c r="D9" s="30">
        <v>60000</v>
      </c>
      <c r="E9" s="30"/>
      <c r="F9" s="30"/>
      <c r="G9" s="30">
        <v>40000</v>
      </c>
      <c r="H9" s="31">
        <v>40000</v>
      </c>
    </row>
    <row r="10" spans="1:9" ht="24.75" customHeight="1">
      <c r="A10" s="7"/>
      <c r="B10" s="28">
        <f t="shared" si="2"/>
        <v>0</v>
      </c>
      <c r="C10" s="30">
        <v>0</v>
      </c>
      <c r="D10" s="30"/>
      <c r="E10" s="30"/>
      <c r="F10" s="30"/>
      <c r="G10" s="30"/>
      <c r="H10" s="31"/>
    </row>
    <row r="11" spans="1:9" ht="24.75" customHeight="1">
      <c r="A11" s="7"/>
      <c r="B11" s="28">
        <f t="shared" si="2"/>
        <v>0</v>
      </c>
      <c r="C11" s="30">
        <v>0</v>
      </c>
      <c r="D11" s="30"/>
      <c r="E11" s="30"/>
      <c r="F11" s="30"/>
      <c r="G11" s="30"/>
      <c r="H11" s="31"/>
    </row>
    <row r="12" spans="1:9" ht="24.75" customHeight="1">
      <c r="A12" s="7"/>
      <c r="B12" s="28">
        <f t="shared" si="2"/>
        <v>0</v>
      </c>
      <c r="C12" s="30">
        <v>0</v>
      </c>
      <c r="D12" s="30"/>
      <c r="E12" s="30"/>
      <c r="F12" s="30"/>
      <c r="G12" s="30"/>
      <c r="H12" s="31"/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phoneticPr fontId="29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orientation="landscape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showGridLines="0" showZeros="0" workbookViewId="0">
      <selection activeCell="E15" sqref="E15"/>
    </sheetView>
  </sheetViews>
  <sheetFormatPr defaultColWidth="9" defaultRowHeight="12.75" customHeight="1"/>
  <cols>
    <col min="1" max="1" width="8.7109375" style="1" customWidth="1"/>
    <col min="2" max="2" width="38.140625" style="1" customWidth="1"/>
    <col min="3" max="5" width="17.85546875" style="1" customWidth="1"/>
    <col min="6" max="7" width="6.85546875" style="1" customWidth="1"/>
  </cols>
  <sheetData>
    <row r="1" spans="1:7" ht="24.75" customHeight="1">
      <c r="A1" s="16" t="s">
        <v>24</v>
      </c>
      <c r="B1" s="17"/>
    </row>
    <row r="2" spans="1:7" ht="24.75" customHeight="1">
      <c r="A2" s="129" t="s">
        <v>280</v>
      </c>
      <c r="B2" s="129"/>
      <c r="C2" s="129"/>
      <c r="D2" s="129"/>
      <c r="E2" s="129"/>
    </row>
    <row r="3" spans="1:7" ht="24.75" customHeight="1">
      <c r="E3" s="3" t="s">
        <v>26</v>
      </c>
    </row>
    <row r="4" spans="1:7" ht="24.75" customHeight="1">
      <c r="A4" s="4" t="s">
        <v>281</v>
      </c>
      <c r="B4" s="5" t="s">
        <v>29</v>
      </c>
      <c r="C4" s="5" t="s">
        <v>102</v>
      </c>
      <c r="D4" s="5" t="s">
        <v>98</v>
      </c>
      <c r="E4" s="6" t="s">
        <v>99</v>
      </c>
    </row>
    <row r="5" spans="1:7" ht="24.75" customHeight="1">
      <c r="A5" s="4" t="s">
        <v>101</v>
      </c>
      <c r="B5" s="5" t="s">
        <v>101</v>
      </c>
      <c r="C5" s="5">
        <v>1</v>
      </c>
      <c r="D5" s="5">
        <v>2</v>
      </c>
      <c r="E5" s="6">
        <v>3</v>
      </c>
    </row>
    <row r="6" spans="1:7" s="10" customFormat="1" ht="25.5" customHeight="1">
      <c r="A6" s="18">
        <f>ROW()-6</f>
        <v>0</v>
      </c>
      <c r="B6" s="19" t="s">
        <v>102</v>
      </c>
      <c r="C6" s="20">
        <f>D6+E6</f>
        <v>4052930.7600000002</v>
      </c>
      <c r="D6" s="20">
        <f>SUM(D7:D20)</f>
        <v>4052930.7600000002</v>
      </c>
      <c r="E6" s="20">
        <f>SUM(E7:E20)</f>
        <v>0</v>
      </c>
      <c r="F6" s="2"/>
      <c r="G6" s="2"/>
    </row>
    <row r="7" spans="1:7" ht="25.5" customHeight="1">
      <c r="A7" s="21">
        <f t="shared" ref="A7:A20" si="0">ROW()-6</f>
        <v>1</v>
      </c>
      <c r="B7" s="22" t="s">
        <v>282</v>
      </c>
      <c r="C7" s="20">
        <f t="shared" ref="C7:C20" si="1">D7+E7</f>
        <v>1739430.29</v>
      </c>
      <c r="D7" s="9">
        <v>1739430.29</v>
      </c>
      <c r="E7" s="23"/>
    </row>
    <row r="8" spans="1:7" ht="25.5" customHeight="1">
      <c r="A8" s="21">
        <f t="shared" si="0"/>
        <v>2</v>
      </c>
      <c r="B8" s="22" t="s">
        <v>283</v>
      </c>
      <c r="C8" s="20"/>
      <c r="D8" s="159">
        <v>42125.5</v>
      </c>
      <c r="E8" s="23"/>
    </row>
    <row r="9" spans="1:7" ht="25.5" customHeight="1">
      <c r="A9" s="21">
        <f t="shared" si="0"/>
        <v>3</v>
      </c>
      <c r="B9" s="22" t="s">
        <v>284</v>
      </c>
      <c r="C9" s="20"/>
      <c r="D9" s="9">
        <v>2569</v>
      </c>
      <c r="E9" s="23"/>
    </row>
    <row r="10" spans="1:7" ht="25.5" customHeight="1">
      <c r="A10" s="21">
        <f t="shared" si="0"/>
        <v>4</v>
      </c>
      <c r="B10" s="22" t="s">
        <v>285</v>
      </c>
      <c r="C10" s="20"/>
      <c r="D10" s="9">
        <v>64523.19</v>
      </c>
      <c r="E10" s="23"/>
    </row>
    <row r="11" spans="1:7" ht="25.5" customHeight="1">
      <c r="A11" s="21">
        <f t="shared" si="0"/>
        <v>5</v>
      </c>
      <c r="B11" s="22" t="s">
        <v>286</v>
      </c>
      <c r="C11" s="20"/>
      <c r="D11" s="9">
        <v>30169.86</v>
      </c>
      <c r="E11" s="23"/>
    </row>
    <row r="12" spans="1:7" ht="25.5" customHeight="1">
      <c r="A12" s="21">
        <f t="shared" si="0"/>
        <v>6</v>
      </c>
      <c r="B12" s="22" t="s">
        <v>287</v>
      </c>
      <c r="C12" s="20"/>
      <c r="D12" s="9">
        <v>311974</v>
      </c>
      <c r="E12" s="23"/>
    </row>
    <row r="13" spans="1:7" ht="25.5" customHeight="1">
      <c r="A13" s="21">
        <f t="shared" si="0"/>
        <v>7</v>
      </c>
      <c r="B13" s="22" t="s">
        <v>288</v>
      </c>
      <c r="C13" s="20"/>
      <c r="D13" s="1">
        <v>2400</v>
      </c>
      <c r="E13" s="23"/>
    </row>
    <row r="14" spans="1:7" ht="25.5" customHeight="1">
      <c r="A14" s="21">
        <f t="shared" si="0"/>
        <v>8</v>
      </c>
      <c r="B14" s="22" t="s">
        <v>289</v>
      </c>
      <c r="C14" s="20"/>
      <c r="D14" s="9">
        <v>20888.5</v>
      </c>
      <c r="E14" s="23"/>
    </row>
    <row r="15" spans="1:7" ht="25.5" customHeight="1">
      <c r="A15" s="21">
        <f t="shared" si="0"/>
        <v>9</v>
      </c>
      <c r="B15" s="22" t="s">
        <v>290</v>
      </c>
      <c r="C15" s="20"/>
      <c r="D15" s="9">
        <v>1400000</v>
      </c>
      <c r="E15" s="23"/>
    </row>
    <row r="16" spans="1:7" ht="25.5" customHeight="1">
      <c r="A16" s="21">
        <f t="shared" si="0"/>
        <v>10</v>
      </c>
      <c r="B16" s="22" t="s">
        <v>273</v>
      </c>
      <c r="C16" s="20"/>
      <c r="D16" s="9">
        <v>43000</v>
      </c>
      <c r="E16" s="23"/>
    </row>
    <row r="17" spans="1:5" ht="25.5" customHeight="1">
      <c r="A17" s="21">
        <f t="shared" si="0"/>
        <v>11</v>
      </c>
      <c r="B17" s="22" t="s">
        <v>291</v>
      </c>
      <c r="C17" s="20"/>
      <c r="D17" s="9">
        <v>42550.2</v>
      </c>
      <c r="E17" s="23"/>
    </row>
    <row r="18" spans="1:5" ht="25.5" customHeight="1">
      <c r="A18" s="21">
        <f t="shared" si="0"/>
        <v>12</v>
      </c>
      <c r="B18" s="22" t="s">
        <v>292</v>
      </c>
      <c r="C18" s="20"/>
      <c r="D18" s="9"/>
      <c r="E18" s="23"/>
    </row>
    <row r="19" spans="1:5" ht="25.5" customHeight="1">
      <c r="A19" s="21">
        <f t="shared" si="0"/>
        <v>13</v>
      </c>
      <c r="B19" s="22" t="s">
        <v>293</v>
      </c>
      <c r="C19" s="20"/>
      <c r="D19" s="9">
        <v>191400</v>
      </c>
      <c r="E19" s="23"/>
    </row>
    <row r="20" spans="1:5" ht="25.5" customHeight="1">
      <c r="A20" s="21">
        <f t="shared" si="0"/>
        <v>14</v>
      </c>
      <c r="B20" s="22" t="s">
        <v>294</v>
      </c>
      <c r="C20" s="20"/>
      <c r="D20" s="9">
        <v>161900.22</v>
      </c>
      <c r="E20" s="23"/>
    </row>
  </sheetData>
  <sheetProtection formatCells="0" formatColumns="0" formatRows="0"/>
  <mergeCells count="1">
    <mergeCell ref="A2:E2"/>
  </mergeCells>
  <phoneticPr fontId="29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"/>
  <sheetViews>
    <sheetView showGridLines="0" showZeros="0" workbookViewId="0">
      <selection sqref="A1:XFD5"/>
    </sheetView>
  </sheetViews>
  <sheetFormatPr defaultColWidth="9" defaultRowHeight="12.75" customHeight="1"/>
  <cols>
    <col min="1" max="1" width="60.7109375" style="1" customWidth="1"/>
    <col min="2" max="2" width="22.140625" style="1" customWidth="1"/>
    <col min="3" max="3" width="2.85546875" style="1" customWidth="1"/>
    <col min="4" max="15" width="9.140625" style="1"/>
  </cols>
  <sheetData>
    <row r="1" spans="1:15" ht="15" customHeight="1">
      <c r="A1" s="11" t="s">
        <v>24</v>
      </c>
      <c r="B1"/>
      <c r="C1"/>
      <c r="D1"/>
      <c r="E1"/>
      <c r="F1"/>
      <c r="G1"/>
      <c r="H1"/>
      <c r="I1"/>
      <c r="J1"/>
      <c r="K1"/>
      <c r="L1"/>
      <c r="M1"/>
      <c r="N1"/>
      <c r="O1"/>
    </row>
    <row r="2" spans="1:15" ht="32.25" customHeight="1">
      <c r="A2" s="129" t="s">
        <v>295</v>
      </c>
      <c r="B2" s="129"/>
      <c r="C2"/>
      <c r="D2"/>
      <c r="E2"/>
      <c r="F2"/>
      <c r="G2"/>
      <c r="H2"/>
      <c r="I2"/>
      <c r="J2"/>
      <c r="K2"/>
      <c r="L2"/>
      <c r="M2"/>
      <c r="N2"/>
      <c r="O2"/>
    </row>
    <row r="3" spans="1:15" ht="15" customHeight="1">
      <c r="A3"/>
      <c r="B3" s="3" t="s">
        <v>26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5" ht="15" customHeight="1">
      <c r="A4" s="155" t="s">
        <v>296</v>
      </c>
      <c r="B4" s="157" t="s">
        <v>30</v>
      </c>
      <c r="C4"/>
      <c r="D4"/>
      <c r="E4"/>
      <c r="F4"/>
      <c r="G4"/>
      <c r="H4"/>
      <c r="I4"/>
      <c r="J4"/>
      <c r="K4"/>
      <c r="L4"/>
      <c r="M4"/>
      <c r="N4"/>
      <c r="O4"/>
    </row>
    <row r="5" spans="1:15" ht="15" customHeight="1">
      <c r="A5" s="156"/>
      <c r="B5" s="158"/>
      <c r="C5"/>
      <c r="D5"/>
      <c r="E5"/>
      <c r="F5"/>
      <c r="G5"/>
      <c r="H5"/>
      <c r="I5"/>
      <c r="J5"/>
      <c r="K5"/>
      <c r="L5"/>
      <c r="M5"/>
      <c r="N5"/>
      <c r="O5"/>
    </row>
    <row r="6" spans="1:15" s="10" customFormat="1" ht="26.25" customHeight="1">
      <c r="A6" s="12"/>
      <c r="B6" s="13"/>
      <c r="C6" s="2"/>
      <c r="N6" s="15"/>
    </row>
    <row r="7" spans="1:15" ht="15" customHeight="1">
      <c r="A7"/>
      <c r="B7"/>
      <c r="C7"/>
      <c r="D7"/>
      <c r="E7"/>
      <c r="F7"/>
      <c r="G7"/>
      <c r="H7"/>
      <c r="I7"/>
      <c r="J7"/>
      <c r="K7"/>
      <c r="L7"/>
      <c r="M7"/>
      <c r="N7"/>
      <c r="O7"/>
    </row>
    <row r="8" spans="1:15" ht="18.75" customHeight="1">
      <c r="A8" s="14"/>
      <c r="B8"/>
      <c r="C8"/>
      <c r="D8"/>
      <c r="E8"/>
      <c r="F8"/>
      <c r="G8"/>
      <c r="H8"/>
      <c r="I8"/>
      <c r="J8"/>
      <c r="K8"/>
      <c r="L8"/>
      <c r="M8"/>
      <c r="N8"/>
      <c r="O8"/>
    </row>
  </sheetData>
  <sheetProtection formatCells="0" formatColumns="0" formatRows="0"/>
  <mergeCells count="3">
    <mergeCell ref="A2:B2"/>
    <mergeCell ref="A4:A5"/>
    <mergeCell ref="B4:B5"/>
  </mergeCells>
  <phoneticPr fontId="29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511811023622047"/>
  <pageSetup paperSize="9" fitToHeight="100" orientation="portrait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showGridLines="0" showZeros="0" workbookViewId="0">
      <selection activeCell="E17" sqref="E17"/>
    </sheetView>
  </sheetViews>
  <sheetFormatPr defaultColWidth="9" defaultRowHeight="12.75" customHeight="1"/>
  <cols>
    <col min="1" max="1" width="41.85546875" style="1" customWidth="1"/>
    <col min="2" max="2" width="20.28515625" style="1" customWidth="1"/>
    <col min="3" max="3" width="26.5703125" style="1" customWidth="1"/>
    <col min="4" max="4" width="25.28515625" style="1" customWidth="1"/>
    <col min="5" max="5" width="22.28515625" style="1" customWidth="1"/>
    <col min="6" max="7" width="6.85546875" style="1" customWidth="1"/>
  </cols>
  <sheetData>
    <row r="1" spans="1:13" ht="24.75" customHeight="1">
      <c r="A1"/>
      <c r="B1"/>
      <c r="C1"/>
      <c r="D1"/>
      <c r="E1"/>
      <c r="F1"/>
      <c r="G1"/>
    </row>
    <row r="2" spans="1:13" ht="24.75" customHeight="1">
      <c r="A2" s="129" t="s">
        <v>297</v>
      </c>
      <c r="B2" s="129"/>
      <c r="C2" s="129"/>
      <c r="D2" s="129"/>
      <c r="E2" s="129"/>
      <c r="F2"/>
      <c r="G2"/>
    </row>
    <row r="3" spans="1:13" ht="24.75" customHeight="1">
      <c r="A3"/>
      <c r="B3"/>
      <c r="C3"/>
      <c r="D3"/>
      <c r="E3" s="3" t="s">
        <v>26</v>
      </c>
      <c r="F3"/>
      <c r="G3"/>
    </row>
    <row r="4" spans="1:13" ht="24.75" customHeight="1">
      <c r="A4" s="4" t="s">
        <v>168</v>
      </c>
      <c r="B4" s="5" t="s">
        <v>102</v>
      </c>
      <c r="C4" s="5" t="s">
        <v>298</v>
      </c>
      <c r="D4" s="5" t="s">
        <v>299</v>
      </c>
      <c r="E4" s="6" t="s">
        <v>300</v>
      </c>
      <c r="F4"/>
      <c r="G4"/>
    </row>
    <row r="5" spans="1:13" s="1" customFormat="1" ht="24.75" customHeight="1">
      <c r="A5" s="4" t="s">
        <v>101</v>
      </c>
      <c r="B5" s="5">
        <v>1</v>
      </c>
      <c r="C5" s="5">
        <v>4</v>
      </c>
      <c r="D5" s="5">
        <v>4</v>
      </c>
      <c r="E5" s="6">
        <v>4</v>
      </c>
      <c r="H5"/>
      <c r="I5"/>
      <c r="J5"/>
      <c r="K5"/>
      <c r="L5"/>
      <c r="M5"/>
    </row>
    <row r="6" spans="1:13" s="2" customFormat="1" ht="24.75" customHeight="1">
      <c r="A6" s="7"/>
      <c r="B6" s="8"/>
      <c r="C6" s="8"/>
      <c r="D6" s="8"/>
      <c r="E6" s="9"/>
      <c r="H6" s="10"/>
      <c r="I6" s="10"/>
      <c r="J6" s="10"/>
      <c r="K6" s="10"/>
      <c r="L6" s="10"/>
      <c r="M6" s="10"/>
    </row>
    <row r="7" spans="1:13" s="1" customFormat="1" ht="12.75" customHeight="1">
      <c r="A7"/>
      <c r="H7"/>
      <c r="I7"/>
      <c r="J7"/>
      <c r="K7"/>
      <c r="L7"/>
      <c r="M7"/>
    </row>
  </sheetData>
  <sheetProtection formatCells="0" formatColumns="0" formatRows="0"/>
  <mergeCells count="1">
    <mergeCell ref="A2:E2"/>
  </mergeCells>
  <phoneticPr fontId="29" type="noConversion"/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/>
  <headerFooter alignWithMargins="0">
    <oddFooter>&amp;C第 &amp;P 页，共 &amp;N 页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opLeftCell="A43" workbookViewId="0">
      <selection activeCell="E52" sqref="E52:F52"/>
    </sheetView>
  </sheetViews>
  <sheetFormatPr defaultColWidth="10.140625" defaultRowHeight="14.25" customHeight="1"/>
  <cols>
    <col min="1" max="1" width="11.5703125" style="162" customWidth="1"/>
    <col min="2" max="3" width="14.42578125" style="162" customWidth="1"/>
    <col min="4" max="4" width="17.42578125" style="162" customWidth="1"/>
    <col min="5" max="5" width="19" style="162" customWidth="1"/>
    <col min="6" max="6" width="32.85546875" style="162" customWidth="1"/>
    <col min="7" max="7" width="13.28515625" style="225" customWidth="1"/>
    <col min="8" max="8" width="11.42578125" style="161" customWidth="1"/>
    <col min="9" max="256" width="10.140625" style="162"/>
    <col min="257" max="257" width="11.5703125" style="162" customWidth="1"/>
    <col min="258" max="259" width="14.42578125" style="162" customWidth="1"/>
    <col min="260" max="260" width="17.42578125" style="162" customWidth="1"/>
    <col min="261" max="261" width="19" style="162" customWidth="1"/>
    <col min="262" max="262" width="32.85546875" style="162" customWidth="1"/>
    <col min="263" max="263" width="13.28515625" style="162" customWidth="1"/>
    <col min="264" max="264" width="11.42578125" style="162" customWidth="1"/>
    <col min="265" max="512" width="10.140625" style="162"/>
    <col min="513" max="513" width="11.5703125" style="162" customWidth="1"/>
    <col min="514" max="515" width="14.42578125" style="162" customWidth="1"/>
    <col min="516" max="516" width="17.42578125" style="162" customWidth="1"/>
    <col min="517" max="517" width="19" style="162" customWidth="1"/>
    <col min="518" max="518" width="32.85546875" style="162" customWidth="1"/>
    <col min="519" max="519" width="13.28515625" style="162" customWidth="1"/>
    <col min="520" max="520" width="11.42578125" style="162" customWidth="1"/>
    <col min="521" max="768" width="10.140625" style="162"/>
    <col min="769" max="769" width="11.5703125" style="162" customWidth="1"/>
    <col min="770" max="771" width="14.42578125" style="162" customWidth="1"/>
    <col min="772" max="772" width="17.42578125" style="162" customWidth="1"/>
    <col min="773" max="773" width="19" style="162" customWidth="1"/>
    <col min="774" max="774" width="32.85546875" style="162" customWidth="1"/>
    <col min="775" max="775" width="13.28515625" style="162" customWidth="1"/>
    <col min="776" max="776" width="11.42578125" style="162" customWidth="1"/>
    <col min="777" max="1024" width="10.140625" style="162"/>
    <col min="1025" max="1025" width="11.5703125" style="162" customWidth="1"/>
    <col min="1026" max="1027" width="14.42578125" style="162" customWidth="1"/>
    <col min="1028" max="1028" width="17.42578125" style="162" customWidth="1"/>
    <col min="1029" max="1029" width="19" style="162" customWidth="1"/>
    <col min="1030" max="1030" width="32.85546875" style="162" customWidth="1"/>
    <col min="1031" max="1031" width="13.28515625" style="162" customWidth="1"/>
    <col min="1032" max="1032" width="11.42578125" style="162" customWidth="1"/>
    <col min="1033" max="1280" width="10.140625" style="162"/>
    <col min="1281" max="1281" width="11.5703125" style="162" customWidth="1"/>
    <col min="1282" max="1283" width="14.42578125" style="162" customWidth="1"/>
    <col min="1284" max="1284" width="17.42578125" style="162" customWidth="1"/>
    <col min="1285" max="1285" width="19" style="162" customWidth="1"/>
    <col min="1286" max="1286" width="32.85546875" style="162" customWidth="1"/>
    <col min="1287" max="1287" width="13.28515625" style="162" customWidth="1"/>
    <col min="1288" max="1288" width="11.42578125" style="162" customWidth="1"/>
    <col min="1289" max="1536" width="10.140625" style="162"/>
    <col min="1537" max="1537" width="11.5703125" style="162" customWidth="1"/>
    <col min="1538" max="1539" width="14.42578125" style="162" customWidth="1"/>
    <col min="1540" max="1540" width="17.42578125" style="162" customWidth="1"/>
    <col min="1541" max="1541" width="19" style="162" customWidth="1"/>
    <col min="1542" max="1542" width="32.85546875" style="162" customWidth="1"/>
    <col min="1543" max="1543" width="13.28515625" style="162" customWidth="1"/>
    <col min="1544" max="1544" width="11.42578125" style="162" customWidth="1"/>
    <col min="1545" max="1792" width="10.140625" style="162"/>
    <col min="1793" max="1793" width="11.5703125" style="162" customWidth="1"/>
    <col min="1794" max="1795" width="14.42578125" style="162" customWidth="1"/>
    <col min="1796" max="1796" width="17.42578125" style="162" customWidth="1"/>
    <col min="1797" max="1797" width="19" style="162" customWidth="1"/>
    <col min="1798" max="1798" width="32.85546875" style="162" customWidth="1"/>
    <col min="1799" max="1799" width="13.28515625" style="162" customWidth="1"/>
    <col min="1800" max="1800" width="11.42578125" style="162" customWidth="1"/>
    <col min="1801" max="2048" width="10.140625" style="162"/>
    <col min="2049" max="2049" width="11.5703125" style="162" customWidth="1"/>
    <col min="2050" max="2051" width="14.42578125" style="162" customWidth="1"/>
    <col min="2052" max="2052" width="17.42578125" style="162" customWidth="1"/>
    <col min="2053" max="2053" width="19" style="162" customWidth="1"/>
    <col min="2054" max="2054" width="32.85546875" style="162" customWidth="1"/>
    <col min="2055" max="2055" width="13.28515625" style="162" customWidth="1"/>
    <col min="2056" max="2056" width="11.42578125" style="162" customWidth="1"/>
    <col min="2057" max="2304" width="10.140625" style="162"/>
    <col min="2305" max="2305" width="11.5703125" style="162" customWidth="1"/>
    <col min="2306" max="2307" width="14.42578125" style="162" customWidth="1"/>
    <col min="2308" max="2308" width="17.42578125" style="162" customWidth="1"/>
    <col min="2309" max="2309" width="19" style="162" customWidth="1"/>
    <col min="2310" max="2310" width="32.85546875" style="162" customWidth="1"/>
    <col min="2311" max="2311" width="13.28515625" style="162" customWidth="1"/>
    <col min="2312" max="2312" width="11.42578125" style="162" customWidth="1"/>
    <col min="2313" max="2560" width="10.140625" style="162"/>
    <col min="2561" max="2561" width="11.5703125" style="162" customWidth="1"/>
    <col min="2562" max="2563" width="14.42578125" style="162" customWidth="1"/>
    <col min="2564" max="2564" width="17.42578125" style="162" customWidth="1"/>
    <col min="2565" max="2565" width="19" style="162" customWidth="1"/>
    <col min="2566" max="2566" width="32.85546875" style="162" customWidth="1"/>
    <col min="2567" max="2567" width="13.28515625" style="162" customWidth="1"/>
    <col min="2568" max="2568" width="11.42578125" style="162" customWidth="1"/>
    <col min="2569" max="2816" width="10.140625" style="162"/>
    <col min="2817" max="2817" width="11.5703125" style="162" customWidth="1"/>
    <col min="2818" max="2819" width="14.42578125" style="162" customWidth="1"/>
    <col min="2820" max="2820" width="17.42578125" style="162" customWidth="1"/>
    <col min="2821" max="2821" width="19" style="162" customWidth="1"/>
    <col min="2822" max="2822" width="32.85546875" style="162" customWidth="1"/>
    <col min="2823" max="2823" width="13.28515625" style="162" customWidth="1"/>
    <col min="2824" max="2824" width="11.42578125" style="162" customWidth="1"/>
    <col min="2825" max="3072" width="10.140625" style="162"/>
    <col min="3073" max="3073" width="11.5703125" style="162" customWidth="1"/>
    <col min="3074" max="3075" width="14.42578125" style="162" customWidth="1"/>
    <col min="3076" max="3076" width="17.42578125" style="162" customWidth="1"/>
    <col min="3077" max="3077" width="19" style="162" customWidth="1"/>
    <col min="3078" max="3078" width="32.85546875" style="162" customWidth="1"/>
    <col min="3079" max="3079" width="13.28515625" style="162" customWidth="1"/>
    <col min="3080" max="3080" width="11.42578125" style="162" customWidth="1"/>
    <col min="3081" max="3328" width="10.140625" style="162"/>
    <col min="3329" max="3329" width="11.5703125" style="162" customWidth="1"/>
    <col min="3330" max="3331" width="14.42578125" style="162" customWidth="1"/>
    <col min="3332" max="3332" width="17.42578125" style="162" customWidth="1"/>
    <col min="3333" max="3333" width="19" style="162" customWidth="1"/>
    <col min="3334" max="3334" width="32.85546875" style="162" customWidth="1"/>
    <col min="3335" max="3335" width="13.28515625" style="162" customWidth="1"/>
    <col min="3336" max="3336" width="11.42578125" style="162" customWidth="1"/>
    <col min="3337" max="3584" width="10.140625" style="162"/>
    <col min="3585" max="3585" width="11.5703125" style="162" customWidth="1"/>
    <col min="3586" max="3587" width="14.42578125" style="162" customWidth="1"/>
    <col min="3588" max="3588" width="17.42578125" style="162" customWidth="1"/>
    <col min="3589" max="3589" width="19" style="162" customWidth="1"/>
    <col min="3590" max="3590" width="32.85546875" style="162" customWidth="1"/>
    <col min="3591" max="3591" width="13.28515625" style="162" customWidth="1"/>
    <col min="3592" max="3592" width="11.42578125" style="162" customWidth="1"/>
    <col min="3593" max="3840" width="10.140625" style="162"/>
    <col min="3841" max="3841" width="11.5703125" style="162" customWidth="1"/>
    <col min="3842" max="3843" width="14.42578125" style="162" customWidth="1"/>
    <col min="3844" max="3844" width="17.42578125" style="162" customWidth="1"/>
    <col min="3845" max="3845" width="19" style="162" customWidth="1"/>
    <col min="3846" max="3846" width="32.85546875" style="162" customWidth="1"/>
    <col min="3847" max="3847" width="13.28515625" style="162" customWidth="1"/>
    <col min="3848" max="3848" width="11.42578125" style="162" customWidth="1"/>
    <col min="3849" max="4096" width="10.140625" style="162"/>
    <col min="4097" max="4097" width="11.5703125" style="162" customWidth="1"/>
    <col min="4098" max="4099" width="14.42578125" style="162" customWidth="1"/>
    <col min="4100" max="4100" width="17.42578125" style="162" customWidth="1"/>
    <col min="4101" max="4101" width="19" style="162" customWidth="1"/>
    <col min="4102" max="4102" width="32.85546875" style="162" customWidth="1"/>
    <col min="4103" max="4103" width="13.28515625" style="162" customWidth="1"/>
    <col min="4104" max="4104" width="11.42578125" style="162" customWidth="1"/>
    <col min="4105" max="4352" width="10.140625" style="162"/>
    <col min="4353" max="4353" width="11.5703125" style="162" customWidth="1"/>
    <col min="4354" max="4355" width="14.42578125" style="162" customWidth="1"/>
    <col min="4356" max="4356" width="17.42578125" style="162" customWidth="1"/>
    <col min="4357" max="4357" width="19" style="162" customWidth="1"/>
    <col min="4358" max="4358" width="32.85546875" style="162" customWidth="1"/>
    <col min="4359" max="4359" width="13.28515625" style="162" customWidth="1"/>
    <col min="4360" max="4360" width="11.42578125" style="162" customWidth="1"/>
    <col min="4361" max="4608" width="10.140625" style="162"/>
    <col min="4609" max="4609" width="11.5703125" style="162" customWidth="1"/>
    <col min="4610" max="4611" width="14.42578125" style="162" customWidth="1"/>
    <col min="4612" max="4612" width="17.42578125" style="162" customWidth="1"/>
    <col min="4613" max="4613" width="19" style="162" customWidth="1"/>
    <col min="4614" max="4614" width="32.85546875" style="162" customWidth="1"/>
    <col min="4615" max="4615" width="13.28515625" style="162" customWidth="1"/>
    <col min="4616" max="4616" width="11.42578125" style="162" customWidth="1"/>
    <col min="4617" max="4864" width="10.140625" style="162"/>
    <col min="4865" max="4865" width="11.5703125" style="162" customWidth="1"/>
    <col min="4866" max="4867" width="14.42578125" style="162" customWidth="1"/>
    <col min="4868" max="4868" width="17.42578125" style="162" customWidth="1"/>
    <col min="4869" max="4869" width="19" style="162" customWidth="1"/>
    <col min="4870" max="4870" width="32.85546875" style="162" customWidth="1"/>
    <col min="4871" max="4871" width="13.28515625" style="162" customWidth="1"/>
    <col min="4872" max="4872" width="11.42578125" style="162" customWidth="1"/>
    <col min="4873" max="5120" width="10.140625" style="162"/>
    <col min="5121" max="5121" width="11.5703125" style="162" customWidth="1"/>
    <col min="5122" max="5123" width="14.42578125" style="162" customWidth="1"/>
    <col min="5124" max="5124" width="17.42578125" style="162" customWidth="1"/>
    <col min="5125" max="5125" width="19" style="162" customWidth="1"/>
    <col min="5126" max="5126" width="32.85546875" style="162" customWidth="1"/>
    <col min="5127" max="5127" width="13.28515625" style="162" customWidth="1"/>
    <col min="5128" max="5128" width="11.42578125" style="162" customWidth="1"/>
    <col min="5129" max="5376" width="10.140625" style="162"/>
    <col min="5377" max="5377" width="11.5703125" style="162" customWidth="1"/>
    <col min="5378" max="5379" width="14.42578125" style="162" customWidth="1"/>
    <col min="5380" max="5380" width="17.42578125" style="162" customWidth="1"/>
    <col min="5381" max="5381" width="19" style="162" customWidth="1"/>
    <col min="5382" max="5382" width="32.85546875" style="162" customWidth="1"/>
    <col min="5383" max="5383" width="13.28515625" style="162" customWidth="1"/>
    <col min="5384" max="5384" width="11.42578125" style="162" customWidth="1"/>
    <col min="5385" max="5632" width="10.140625" style="162"/>
    <col min="5633" max="5633" width="11.5703125" style="162" customWidth="1"/>
    <col min="5634" max="5635" width="14.42578125" style="162" customWidth="1"/>
    <col min="5636" max="5636" width="17.42578125" style="162" customWidth="1"/>
    <col min="5637" max="5637" width="19" style="162" customWidth="1"/>
    <col min="5638" max="5638" width="32.85546875" style="162" customWidth="1"/>
    <col min="5639" max="5639" width="13.28515625" style="162" customWidth="1"/>
    <col min="5640" max="5640" width="11.42578125" style="162" customWidth="1"/>
    <col min="5641" max="5888" width="10.140625" style="162"/>
    <col min="5889" max="5889" width="11.5703125" style="162" customWidth="1"/>
    <col min="5890" max="5891" width="14.42578125" style="162" customWidth="1"/>
    <col min="5892" max="5892" width="17.42578125" style="162" customWidth="1"/>
    <col min="5893" max="5893" width="19" style="162" customWidth="1"/>
    <col min="5894" max="5894" width="32.85546875" style="162" customWidth="1"/>
    <col min="5895" max="5895" width="13.28515625" style="162" customWidth="1"/>
    <col min="5896" max="5896" width="11.42578125" style="162" customWidth="1"/>
    <col min="5897" max="6144" width="10.140625" style="162"/>
    <col min="6145" max="6145" width="11.5703125" style="162" customWidth="1"/>
    <col min="6146" max="6147" width="14.42578125" style="162" customWidth="1"/>
    <col min="6148" max="6148" width="17.42578125" style="162" customWidth="1"/>
    <col min="6149" max="6149" width="19" style="162" customWidth="1"/>
    <col min="6150" max="6150" width="32.85546875" style="162" customWidth="1"/>
    <col min="6151" max="6151" width="13.28515625" style="162" customWidth="1"/>
    <col min="6152" max="6152" width="11.42578125" style="162" customWidth="1"/>
    <col min="6153" max="6400" width="10.140625" style="162"/>
    <col min="6401" max="6401" width="11.5703125" style="162" customWidth="1"/>
    <col min="6402" max="6403" width="14.42578125" style="162" customWidth="1"/>
    <col min="6404" max="6404" width="17.42578125" style="162" customWidth="1"/>
    <col min="6405" max="6405" width="19" style="162" customWidth="1"/>
    <col min="6406" max="6406" width="32.85546875" style="162" customWidth="1"/>
    <col min="6407" max="6407" width="13.28515625" style="162" customWidth="1"/>
    <col min="6408" max="6408" width="11.42578125" style="162" customWidth="1"/>
    <col min="6409" max="6656" width="10.140625" style="162"/>
    <col min="6657" max="6657" width="11.5703125" style="162" customWidth="1"/>
    <col min="6658" max="6659" width="14.42578125" style="162" customWidth="1"/>
    <col min="6660" max="6660" width="17.42578125" style="162" customWidth="1"/>
    <col min="6661" max="6661" width="19" style="162" customWidth="1"/>
    <col min="6662" max="6662" width="32.85546875" style="162" customWidth="1"/>
    <col min="6663" max="6663" width="13.28515625" style="162" customWidth="1"/>
    <col min="6664" max="6664" width="11.42578125" style="162" customWidth="1"/>
    <col min="6665" max="6912" width="10.140625" style="162"/>
    <col min="6913" max="6913" width="11.5703125" style="162" customWidth="1"/>
    <col min="6914" max="6915" width="14.42578125" style="162" customWidth="1"/>
    <col min="6916" max="6916" width="17.42578125" style="162" customWidth="1"/>
    <col min="6917" max="6917" width="19" style="162" customWidth="1"/>
    <col min="6918" max="6918" width="32.85546875" style="162" customWidth="1"/>
    <col min="6919" max="6919" width="13.28515625" style="162" customWidth="1"/>
    <col min="6920" max="6920" width="11.42578125" style="162" customWidth="1"/>
    <col min="6921" max="7168" width="10.140625" style="162"/>
    <col min="7169" max="7169" width="11.5703125" style="162" customWidth="1"/>
    <col min="7170" max="7171" width="14.42578125" style="162" customWidth="1"/>
    <col min="7172" max="7172" width="17.42578125" style="162" customWidth="1"/>
    <col min="7173" max="7173" width="19" style="162" customWidth="1"/>
    <col min="7174" max="7174" width="32.85546875" style="162" customWidth="1"/>
    <col min="7175" max="7175" width="13.28515625" style="162" customWidth="1"/>
    <col min="7176" max="7176" width="11.42578125" style="162" customWidth="1"/>
    <col min="7177" max="7424" width="10.140625" style="162"/>
    <col min="7425" max="7425" width="11.5703125" style="162" customWidth="1"/>
    <col min="7426" max="7427" width="14.42578125" style="162" customWidth="1"/>
    <col min="7428" max="7428" width="17.42578125" style="162" customWidth="1"/>
    <col min="7429" max="7429" width="19" style="162" customWidth="1"/>
    <col min="7430" max="7430" width="32.85546875" style="162" customWidth="1"/>
    <col min="7431" max="7431" width="13.28515625" style="162" customWidth="1"/>
    <col min="7432" max="7432" width="11.42578125" style="162" customWidth="1"/>
    <col min="7433" max="7680" width="10.140625" style="162"/>
    <col min="7681" max="7681" width="11.5703125" style="162" customWidth="1"/>
    <col min="7682" max="7683" width="14.42578125" style="162" customWidth="1"/>
    <col min="7684" max="7684" width="17.42578125" style="162" customWidth="1"/>
    <col min="7685" max="7685" width="19" style="162" customWidth="1"/>
    <col min="7686" max="7686" width="32.85546875" style="162" customWidth="1"/>
    <col min="7687" max="7687" width="13.28515625" style="162" customWidth="1"/>
    <col min="7688" max="7688" width="11.42578125" style="162" customWidth="1"/>
    <col min="7689" max="7936" width="10.140625" style="162"/>
    <col min="7937" max="7937" width="11.5703125" style="162" customWidth="1"/>
    <col min="7938" max="7939" width="14.42578125" style="162" customWidth="1"/>
    <col min="7940" max="7940" width="17.42578125" style="162" customWidth="1"/>
    <col min="7941" max="7941" width="19" style="162" customWidth="1"/>
    <col min="7942" max="7942" width="32.85546875" style="162" customWidth="1"/>
    <col min="7943" max="7943" width="13.28515625" style="162" customWidth="1"/>
    <col min="7944" max="7944" width="11.42578125" style="162" customWidth="1"/>
    <col min="7945" max="8192" width="10.140625" style="162"/>
    <col min="8193" max="8193" width="11.5703125" style="162" customWidth="1"/>
    <col min="8194" max="8195" width="14.42578125" style="162" customWidth="1"/>
    <col min="8196" max="8196" width="17.42578125" style="162" customWidth="1"/>
    <col min="8197" max="8197" width="19" style="162" customWidth="1"/>
    <col min="8198" max="8198" width="32.85546875" style="162" customWidth="1"/>
    <col min="8199" max="8199" width="13.28515625" style="162" customWidth="1"/>
    <col min="8200" max="8200" width="11.42578125" style="162" customWidth="1"/>
    <col min="8201" max="8448" width="10.140625" style="162"/>
    <col min="8449" max="8449" width="11.5703125" style="162" customWidth="1"/>
    <col min="8450" max="8451" width="14.42578125" style="162" customWidth="1"/>
    <col min="8452" max="8452" width="17.42578125" style="162" customWidth="1"/>
    <col min="8453" max="8453" width="19" style="162" customWidth="1"/>
    <col min="8454" max="8454" width="32.85546875" style="162" customWidth="1"/>
    <col min="8455" max="8455" width="13.28515625" style="162" customWidth="1"/>
    <col min="8456" max="8456" width="11.42578125" style="162" customWidth="1"/>
    <col min="8457" max="8704" width="10.140625" style="162"/>
    <col min="8705" max="8705" width="11.5703125" style="162" customWidth="1"/>
    <col min="8706" max="8707" width="14.42578125" style="162" customWidth="1"/>
    <col min="8708" max="8708" width="17.42578125" style="162" customWidth="1"/>
    <col min="8709" max="8709" width="19" style="162" customWidth="1"/>
    <col min="8710" max="8710" width="32.85546875" style="162" customWidth="1"/>
    <col min="8711" max="8711" width="13.28515625" style="162" customWidth="1"/>
    <col min="8712" max="8712" width="11.42578125" style="162" customWidth="1"/>
    <col min="8713" max="8960" width="10.140625" style="162"/>
    <col min="8961" max="8961" width="11.5703125" style="162" customWidth="1"/>
    <col min="8962" max="8963" width="14.42578125" style="162" customWidth="1"/>
    <col min="8964" max="8964" width="17.42578125" style="162" customWidth="1"/>
    <col min="8965" max="8965" width="19" style="162" customWidth="1"/>
    <col min="8966" max="8966" width="32.85546875" style="162" customWidth="1"/>
    <col min="8967" max="8967" width="13.28515625" style="162" customWidth="1"/>
    <col min="8968" max="8968" width="11.42578125" style="162" customWidth="1"/>
    <col min="8969" max="9216" width="10.140625" style="162"/>
    <col min="9217" max="9217" width="11.5703125" style="162" customWidth="1"/>
    <col min="9218" max="9219" width="14.42578125" style="162" customWidth="1"/>
    <col min="9220" max="9220" width="17.42578125" style="162" customWidth="1"/>
    <col min="9221" max="9221" width="19" style="162" customWidth="1"/>
    <col min="9222" max="9222" width="32.85546875" style="162" customWidth="1"/>
    <col min="9223" max="9223" width="13.28515625" style="162" customWidth="1"/>
    <col min="9224" max="9224" width="11.42578125" style="162" customWidth="1"/>
    <col min="9225" max="9472" width="10.140625" style="162"/>
    <col min="9473" max="9473" width="11.5703125" style="162" customWidth="1"/>
    <col min="9474" max="9475" width="14.42578125" style="162" customWidth="1"/>
    <col min="9476" max="9476" width="17.42578125" style="162" customWidth="1"/>
    <col min="9477" max="9477" width="19" style="162" customWidth="1"/>
    <col min="9478" max="9478" width="32.85546875" style="162" customWidth="1"/>
    <col min="9479" max="9479" width="13.28515625" style="162" customWidth="1"/>
    <col min="9480" max="9480" width="11.42578125" style="162" customWidth="1"/>
    <col min="9481" max="9728" width="10.140625" style="162"/>
    <col min="9729" max="9729" width="11.5703125" style="162" customWidth="1"/>
    <col min="9730" max="9731" width="14.42578125" style="162" customWidth="1"/>
    <col min="9732" max="9732" width="17.42578125" style="162" customWidth="1"/>
    <col min="9733" max="9733" width="19" style="162" customWidth="1"/>
    <col min="9734" max="9734" width="32.85546875" style="162" customWidth="1"/>
    <col min="9735" max="9735" width="13.28515625" style="162" customWidth="1"/>
    <col min="9736" max="9736" width="11.42578125" style="162" customWidth="1"/>
    <col min="9737" max="9984" width="10.140625" style="162"/>
    <col min="9985" max="9985" width="11.5703125" style="162" customWidth="1"/>
    <col min="9986" max="9987" width="14.42578125" style="162" customWidth="1"/>
    <col min="9988" max="9988" width="17.42578125" style="162" customWidth="1"/>
    <col min="9989" max="9989" width="19" style="162" customWidth="1"/>
    <col min="9990" max="9990" width="32.85546875" style="162" customWidth="1"/>
    <col min="9991" max="9991" width="13.28515625" style="162" customWidth="1"/>
    <col min="9992" max="9992" width="11.42578125" style="162" customWidth="1"/>
    <col min="9993" max="10240" width="10.140625" style="162"/>
    <col min="10241" max="10241" width="11.5703125" style="162" customWidth="1"/>
    <col min="10242" max="10243" width="14.42578125" style="162" customWidth="1"/>
    <col min="10244" max="10244" width="17.42578125" style="162" customWidth="1"/>
    <col min="10245" max="10245" width="19" style="162" customWidth="1"/>
    <col min="10246" max="10246" width="32.85546875" style="162" customWidth="1"/>
    <col min="10247" max="10247" width="13.28515625" style="162" customWidth="1"/>
    <col min="10248" max="10248" width="11.42578125" style="162" customWidth="1"/>
    <col min="10249" max="10496" width="10.140625" style="162"/>
    <col min="10497" max="10497" width="11.5703125" style="162" customWidth="1"/>
    <col min="10498" max="10499" width="14.42578125" style="162" customWidth="1"/>
    <col min="10500" max="10500" width="17.42578125" style="162" customWidth="1"/>
    <col min="10501" max="10501" width="19" style="162" customWidth="1"/>
    <col min="10502" max="10502" width="32.85546875" style="162" customWidth="1"/>
    <col min="10503" max="10503" width="13.28515625" style="162" customWidth="1"/>
    <col min="10504" max="10504" width="11.42578125" style="162" customWidth="1"/>
    <col min="10505" max="10752" width="10.140625" style="162"/>
    <col min="10753" max="10753" width="11.5703125" style="162" customWidth="1"/>
    <col min="10754" max="10755" width="14.42578125" style="162" customWidth="1"/>
    <col min="10756" max="10756" width="17.42578125" style="162" customWidth="1"/>
    <col min="10757" max="10757" width="19" style="162" customWidth="1"/>
    <col min="10758" max="10758" width="32.85546875" style="162" customWidth="1"/>
    <col min="10759" max="10759" width="13.28515625" style="162" customWidth="1"/>
    <col min="10760" max="10760" width="11.42578125" style="162" customWidth="1"/>
    <col min="10761" max="11008" width="10.140625" style="162"/>
    <col min="11009" max="11009" width="11.5703125" style="162" customWidth="1"/>
    <col min="11010" max="11011" width="14.42578125" style="162" customWidth="1"/>
    <col min="11012" max="11012" width="17.42578125" style="162" customWidth="1"/>
    <col min="11013" max="11013" width="19" style="162" customWidth="1"/>
    <col min="11014" max="11014" width="32.85546875" style="162" customWidth="1"/>
    <col min="11015" max="11015" width="13.28515625" style="162" customWidth="1"/>
    <col min="11016" max="11016" width="11.42578125" style="162" customWidth="1"/>
    <col min="11017" max="11264" width="10.140625" style="162"/>
    <col min="11265" max="11265" width="11.5703125" style="162" customWidth="1"/>
    <col min="11266" max="11267" width="14.42578125" style="162" customWidth="1"/>
    <col min="11268" max="11268" width="17.42578125" style="162" customWidth="1"/>
    <col min="11269" max="11269" width="19" style="162" customWidth="1"/>
    <col min="11270" max="11270" width="32.85546875" style="162" customWidth="1"/>
    <col min="11271" max="11271" width="13.28515625" style="162" customWidth="1"/>
    <col min="11272" max="11272" width="11.42578125" style="162" customWidth="1"/>
    <col min="11273" max="11520" width="10.140625" style="162"/>
    <col min="11521" max="11521" width="11.5703125" style="162" customWidth="1"/>
    <col min="11522" max="11523" width="14.42578125" style="162" customWidth="1"/>
    <col min="11524" max="11524" width="17.42578125" style="162" customWidth="1"/>
    <col min="11525" max="11525" width="19" style="162" customWidth="1"/>
    <col min="11526" max="11526" width="32.85546875" style="162" customWidth="1"/>
    <col min="11527" max="11527" width="13.28515625" style="162" customWidth="1"/>
    <col min="11528" max="11528" width="11.42578125" style="162" customWidth="1"/>
    <col min="11529" max="11776" width="10.140625" style="162"/>
    <col min="11777" max="11777" width="11.5703125" style="162" customWidth="1"/>
    <col min="11778" max="11779" width="14.42578125" style="162" customWidth="1"/>
    <col min="11780" max="11780" width="17.42578125" style="162" customWidth="1"/>
    <col min="11781" max="11781" width="19" style="162" customWidth="1"/>
    <col min="11782" max="11782" width="32.85546875" style="162" customWidth="1"/>
    <col min="11783" max="11783" width="13.28515625" style="162" customWidth="1"/>
    <col min="11784" max="11784" width="11.42578125" style="162" customWidth="1"/>
    <col min="11785" max="12032" width="10.140625" style="162"/>
    <col min="12033" max="12033" width="11.5703125" style="162" customWidth="1"/>
    <col min="12034" max="12035" width="14.42578125" style="162" customWidth="1"/>
    <col min="12036" max="12036" width="17.42578125" style="162" customWidth="1"/>
    <col min="12037" max="12037" width="19" style="162" customWidth="1"/>
    <col min="12038" max="12038" width="32.85546875" style="162" customWidth="1"/>
    <col min="12039" max="12039" width="13.28515625" style="162" customWidth="1"/>
    <col min="12040" max="12040" width="11.42578125" style="162" customWidth="1"/>
    <col min="12041" max="12288" width="10.140625" style="162"/>
    <col min="12289" max="12289" width="11.5703125" style="162" customWidth="1"/>
    <col min="12290" max="12291" width="14.42578125" style="162" customWidth="1"/>
    <col min="12292" max="12292" width="17.42578125" style="162" customWidth="1"/>
    <col min="12293" max="12293" width="19" style="162" customWidth="1"/>
    <col min="12294" max="12294" width="32.85546875" style="162" customWidth="1"/>
    <col min="12295" max="12295" width="13.28515625" style="162" customWidth="1"/>
    <col min="12296" max="12296" width="11.42578125" style="162" customWidth="1"/>
    <col min="12297" max="12544" width="10.140625" style="162"/>
    <col min="12545" max="12545" width="11.5703125" style="162" customWidth="1"/>
    <col min="12546" max="12547" width="14.42578125" style="162" customWidth="1"/>
    <col min="12548" max="12548" width="17.42578125" style="162" customWidth="1"/>
    <col min="12549" max="12549" width="19" style="162" customWidth="1"/>
    <col min="12550" max="12550" width="32.85546875" style="162" customWidth="1"/>
    <col min="12551" max="12551" width="13.28515625" style="162" customWidth="1"/>
    <col min="12552" max="12552" width="11.42578125" style="162" customWidth="1"/>
    <col min="12553" max="12800" width="10.140625" style="162"/>
    <col min="12801" max="12801" width="11.5703125" style="162" customWidth="1"/>
    <col min="12802" max="12803" width="14.42578125" style="162" customWidth="1"/>
    <col min="12804" max="12804" width="17.42578125" style="162" customWidth="1"/>
    <col min="12805" max="12805" width="19" style="162" customWidth="1"/>
    <col min="12806" max="12806" width="32.85546875" style="162" customWidth="1"/>
    <col min="12807" max="12807" width="13.28515625" style="162" customWidth="1"/>
    <col min="12808" max="12808" width="11.42578125" style="162" customWidth="1"/>
    <col min="12809" max="13056" width="10.140625" style="162"/>
    <col min="13057" max="13057" width="11.5703125" style="162" customWidth="1"/>
    <col min="13058" max="13059" width="14.42578125" style="162" customWidth="1"/>
    <col min="13060" max="13060" width="17.42578125" style="162" customWidth="1"/>
    <col min="13061" max="13061" width="19" style="162" customWidth="1"/>
    <col min="13062" max="13062" width="32.85546875" style="162" customWidth="1"/>
    <col min="13063" max="13063" width="13.28515625" style="162" customWidth="1"/>
    <col min="13064" max="13064" width="11.42578125" style="162" customWidth="1"/>
    <col min="13065" max="13312" width="10.140625" style="162"/>
    <col min="13313" max="13313" width="11.5703125" style="162" customWidth="1"/>
    <col min="13314" max="13315" width="14.42578125" style="162" customWidth="1"/>
    <col min="13316" max="13316" width="17.42578125" style="162" customWidth="1"/>
    <col min="13317" max="13317" width="19" style="162" customWidth="1"/>
    <col min="13318" max="13318" width="32.85546875" style="162" customWidth="1"/>
    <col min="13319" max="13319" width="13.28515625" style="162" customWidth="1"/>
    <col min="13320" max="13320" width="11.42578125" style="162" customWidth="1"/>
    <col min="13321" max="13568" width="10.140625" style="162"/>
    <col min="13569" max="13569" width="11.5703125" style="162" customWidth="1"/>
    <col min="13570" max="13571" width="14.42578125" style="162" customWidth="1"/>
    <col min="13572" max="13572" width="17.42578125" style="162" customWidth="1"/>
    <col min="13573" max="13573" width="19" style="162" customWidth="1"/>
    <col min="13574" max="13574" width="32.85546875" style="162" customWidth="1"/>
    <col min="13575" max="13575" width="13.28515625" style="162" customWidth="1"/>
    <col min="13576" max="13576" width="11.42578125" style="162" customWidth="1"/>
    <col min="13577" max="13824" width="10.140625" style="162"/>
    <col min="13825" max="13825" width="11.5703125" style="162" customWidth="1"/>
    <col min="13826" max="13827" width="14.42578125" style="162" customWidth="1"/>
    <col min="13828" max="13828" width="17.42578125" style="162" customWidth="1"/>
    <col min="13829" max="13829" width="19" style="162" customWidth="1"/>
    <col min="13830" max="13830" width="32.85546875" style="162" customWidth="1"/>
    <col min="13831" max="13831" width="13.28515625" style="162" customWidth="1"/>
    <col min="13832" max="13832" width="11.42578125" style="162" customWidth="1"/>
    <col min="13833" max="14080" width="10.140625" style="162"/>
    <col min="14081" max="14081" width="11.5703125" style="162" customWidth="1"/>
    <col min="14082" max="14083" width="14.42578125" style="162" customWidth="1"/>
    <col min="14084" max="14084" width="17.42578125" style="162" customWidth="1"/>
    <col min="14085" max="14085" width="19" style="162" customWidth="1"/>
    <col min="14086" max="14086" width="32.85546875" style="162" customWidth="1"/>
    <col min="14087" max="14087" width="13.28515625" style="162" customWidth="1"/>
    <col min="14088" max="14088" width="11.42578125" style="162" customWidth="1"/>
    <col min="14089" max="14336" width="10.140625" style="162"/>
    <col min="14337" max="14337" width="11.5703125" style="162" customWidth="1"/>
    <col min="14338" max="14339" width="14.42578125" style="162" customWidth="1"/>
    <col min="14340" max="14340" width="17.42578125" style="162" customWidth="1"/>
    <col min="14341" max="14341" width="19" style="162" customWidth="1"/>
    <col min="14342" max="14342" width="32.85546875" style="162" customWidth="1"/>
    <col min="14343" max="14343" width="13.28515625" style="162" customWidth="1"/>
    <col min="14344" max="14344" width="11.42578125" style="162" customWidth="1"/>
    <col min="14345" max="14592" width="10.140625" style="162"/>
    <col min="14593" max="14593" width="11.5703125" style="162" customWidth="1"/>
    <col min="14594" max="14595" width="14.42578125" style="162" customWidth="1"/>
    <col min="14596" max="14596" width="17.42578125" style="162" customWidth="1"/>
    <col min="14597" max="14597" width="19" style="162" customWidth="1"/>
    <col min="14598" max="14598" width="32.85546875" style="162" customWidth="1"/>
    <col min="14599" max="14599" width="13.28515625" style="162" customWidth="1"/>
    <col min="14600" max="14600" width="11.42578125" style="162" customWidth="1"/>
    <col min="14601" max="14848" width="10.140625" style="162"/>
    <col min="14849" max="14849" width="11.5703125" style="162" customWidth="1"/>
    <col min="14850" max="14851" width="14.42578125" style="162" customWidth="1"/>
    <col min="14852" max="14852" width="17.42578125" style="162" customWidth="1"/>
    <col min="14853" max="14853" width="19" style="162" customWidth="1"/>
    <col min="14854" max="14854" width="32.85546875" style="162" customWidth="1"/>
    <col min="14855" max="14855" width="13.28515625" style="162" customWidth="1"/>
    <col min="14856" max="14856" width="11.42578125" style="162" customWidth="1"/>
    <col min="14857" max="15104" width="10.140625" style="162"/>
    <col min="15105" max="15105" width="11.5703125" style="162" customWidth="1"/>
    <col min="15106" max="15107" width="14.42578125" style="162" customWidth="1"/>
    <col min="15108" max="15108" width="17.42578125" style="162" customWidth="1"/>
    <col min="15109" max="15109" width="19" style="162" customWidth="1"/>
    <col min="15110" max="15110" width="32.85546875" style="162" customWidth="1"/>
    <col min="15111" max="15111" width="13.28515625" style="162" customWidth="1"/>
    <col min="15112" max="15112" width="11.42578125" style="162" customWidth="1"/>
    <col min="15113" max="15360" width="10.140625" style="162"/>
    <col min="15361" max="15361" width="11.5703125" style="162" customWidth="1"/>
    <col min="15362" max="15363" width="14.42578125" style="162" customWidth="1"/>
    <col min="15364" max="15364" width="17.42578125" style="162" customWidth="1"/>
    <col min="15365" max="15365" width="19" style="162" customWidth="1"/>
    <col min="15366" max="15366" width="32.85546875" style="162" customWidth="1"/>
    <col min="15367" max="15367" width="13.28515625" style="162" customWidth="1"/>
    <col min="15368" max="15368" width="11.42578125" style="162" customWidth="1"/>
    <col min="15369" max="15616" width="10.140625" style="162"/>
    <col min="15617" max="15617" width="11.5703125" style="162" customWidth="1"/>
    <col min="15618" max="15619" width="14.42578125" style="162" customWidth="1"/>
    <col min="15620" max="15620" width="17.42578125" style="162" customWidth="1"/>
    <col min="15621" max="15621" width="19" style="162" customWidth="1"/>
    <col min="15622" max="15622" width="32.85546875" style="162" customWidth="1"/>
    <col min="15623" max="15623" width="13.28515625" style="162" customWidth="1"/>
    <col min="15624" max="15624" width="11.42578125" style="162" customWidth="1"/>
    <col min="15625" max="15872" width="10.140625" style="162"/>
    <col min="15873" max="15873" width="11.5703125" style="162" customWidth="1"/>
    <col min="15874" max="15875" width="14.42578125" style="162" customWidth="1"/>
    <col min="15876" max="15876" width="17.42578125" style="162" customWidth="1"/>
    <col min="15877" max="15877" width="19" style="162" customWidth="1"/>
    <col min="15878" max="15878" width="32.85546875" style="162" customWidth="1"/>
    <col min="15879" max="15879" width="13.28515625" style="162" customWidth="1"/>
    <col min="15880" max="15880" width="11.42578125" style="162" customWidth="1"/>
    <col min="15881" max="16128" width="10.140625" style="162"/>
    <col min="16129" max="16129" width="11.5703125" style="162" customWidth="1"/>
    <col min="16130" max="16131" width="14.42578125" style="162" customWidth="1"/>
    <col min="16132" max="16132" width="17.42578125" style="162" customWidth="1"/>
    <col min="16133" max="16133" width="19" style="162" customWidth="1"/>
    <col min="16134" max="16134" width="32.85546875" style="162" customWidth="1"/>
    <col min="16135" max="16135" width="13.28515625" style="162" customWidth="1"/>
    <col min="16136" max="16136" width="11.42578125" style="162" customWidth="1"/>
    <col min="16137" max="16384" width="10.140625" style="162"/>
  </cols>
  <sheetData>
    <row r="1" spans="1:8" ht="50.25" customHeight="1">
      <c r="A1" s="160" t="s">
        <v>301</v>
      </c>
      <c r="B1" s="160"/>
      <c r="C1" s="160"/>
      <c r="D1" s="160"/>
      <c r="E1" s="160"/>
      <c r="F1" s="160"/>
      <c r="G1" s="160"/>
    </row>
    <row r="2" spans="1:8" ht="29.25" customHeight="1">
      <c r="A2" s="163" t="s">
        <v>168</v>
      </c>
      <c r="B2" s="164" t="s">
        <v>436</v>
      </c>
      <c r="C2" s="165"/>
      <c r="D2" s="165"/>
      <c r="E2" s="165"/>
      <c r="F2" s="165"/>
      <c r="G2" s="166"/>
    </row>
    <row r="3" spans="1:8" ht="30" customHeight="1">
      <c r="A3" s="163" t="s">
        <v>302</v>
      </c>
      <c r="B3" s="164" t="s">
        <v>437</v>
      </c>
      <c r="C3" s="165"/>
      <c r="D3" s="163" t="s">
        <v>303</v>
      </c>
      <c r="E3" s="167">
        <v>6280351</v>
      </c>
      <c r="F3" s="168"/>
      <c r="G3" s="168"/>
    </row>
    <row r="4" spans="1:8" ht="24.75" customHeight="1">
      <c r="A4" s="169" t="s">
        <v>304</v>
      </c>
      <c r="B4" s="170" t="s">
        <v>305</v>
      </c>
      <c r="C4" s="171"/>
      <c r="D4" s="171"/>
      <c r="E4" s="171"/>
      <c r="F4" s="171"/>
      <c r="G4" s="172"/>
    </row>
    <row r="5" spans="1:8" ht="149.1" customHeight="1">
      <c r="A5" s="173"/>
      <c r="B5" s="174" t="s">
        <v>438</v>
      </c>
      <c r="C5" s="175"/>
      <c r="D5" s="175"/>
      <c r="E5" s="175"/>
      <c r="F5" s="175"/>
      <c r="G5" s="176"/>
    </row>
    <row r="6" spans="1:8" ht="26.25" customHeight="1">
      <c r="A6" s="169" t="s">
        <v>306</v>
      </c>
      <c r="B6" s="170" t="s">
        <v>439</v>
      </c>
      <c r="C6" s="177"/>
      <c r="D6" s="177"/>
      <c r="E6" s="177"/>
      <c r="F6" s="177"/>
      <c r="G6" s="178"/>
    </row>
    <row r="7" spans="1:8" ht="26.25" customHeight="1">
      <c r="A7" s="173"/>
      <c r="B7" s="170" t="s">
        <v>440</v>
      </c>
      <c r="C7" s="177"/>
      <c r="D7" s="177"/>
      <c r="E7" s="177"/>
      <c r="F7" s="177"/>
      <c r="G7" s="178"/>
      <c r="H7" s="179"/>
    </row>
    <row r="8" spans="1:8" ht="26.25" customHeight="1">
      <c r="A8" s="173"/>
      <c r="B8" s="180" t="s">
        <v>307</v>
      </c>
      <c r="C8" s="180"/>
      <c r="D8" s="180" t="s">
        <v>308</v>
      </c>
      <c r="E8" s="180"/>
      <c r="F8" s="180"/>
      <c r="G8" s="180"/>
      <c r="H8" s="179"/>
    </row>
    <row r="9" spans="1:8" ht="26.25" customHeight="1">
      <c r="A9" s="173"/>
      <c r="B9" s="180"/>
      <c r="C9" s="180"/>
      <c r="D9" s="181" t="s">
        <v>102</v>
      </c>
      <c r="E9" s="181" t="s">
        <v>309</v>
      </c>
      <c r="F9" s="181" t="s">
        <v>310</v>
      </c>
      <c r="G9" s="181" t="s">
        <v>311</v>
      </c>
      <c r="H9" s="179"/>
    </row>
    <row r="10" spans="1:8" ht="26.25" customHeight="1">
      <c r="A10" s="173"/>
      <c r="B10" s="167">
        <v>59</v>
      </c>
      <c r="C10" s="167"/>
      <c r="D10" s="182">
        <v>59</v>
      </c>
      <c r="E10" s="182">
        <v>25</v>
      </c>
      <c r="F10" s="182">
        <v>34</v>
      </c>
      <c r="G10" s="182"/>
      <c r="H10" s="183"/>
    </row>
    <row r="11" spans="1:8" ht="26.25" customHeight="1">
      <c r="A11" s="184" t="s">
        <v>312</v>
      </c>
      <c r="B11" s="182" t="s">
        <v>313</v>
      </c>
      <c r="C11" s="182" t="s">
        <v>314</v>
      </c>
      <c r="D11" s="182" t="s">
        <v>315</v>
      </c>
      <c r="E11" s="182" t="s">
        <v>316</v>
      </c>
      <c r="F11" s="185" t="s">
        <v>317</v>
      </c>
      <c r="G11" s="186"/>
      <c r="H11" s="183"/>
    </row>
    <row r="12" spans="1:8" ht="26.25" customHeight="1">
      <c r="A12" s="187"/>
      <c r="B12" s="188">
        <v>977.87</v>
      </c>
      <c r="C12" s="188"/>
      <c r="D12" s="188">
        <v>1672.59</v>
      </c>
      <c r="E12" s="189">
        <v>1</v>
      </c>
      <c r="F12" s="185">
        <v>30.74</v>
      </c>
      <c r="G12" s="186"/>
      <c r="H12" s="183"/>
    </row>
    <row r="13" spans="1:8" ht="26.25" customHeight="1">
      <c r="A13" s="190" t="s">
        <v>318</v>
      </c>
      <c r="B13" s="191" t="s">
        <v>102</v>
      </c>
      <c r="C13" s="191"/>
      <c r="D13" s="192" t="s">
        <v>319</v>
      </c>
      <c r="E13" s="192" t="s">
        <v>320</v>
      </c>
      <c r="F13" s="191" t="s">
        <v>321</v>
      </c>
      <c r="G13" s="191"/>
      <c r="H13" s="193"/>
    </row>
    <row r="14" spans="1:8" ht="26.25" customHeight="1">
      <c r="A14" s="194"/>
      <c r="B14" s="191">
        <v>954.06</v>
      </c>
      <c r="C14" s="191"/>
      <c r="D14" s="192"/>
      <c r="E14" s="195">
        <v>954.06</v>
      </c>
      <c r="F14" s="196"/>
      <c r="G14" s="196"/>
    </row>
    <row r="15" spans="1:8" ht="26.25" customHeight="1">
      <c r="A15" s="190" t="s">
        <v>322</v>
      </c>
      <c r="B15" s="191" t="s">
        <v>102</v>
      </c>
      <c r="C15" s="191"/>
      <c r="D15" s="192" t="s">
        <v>202</v>
      </c>
      <c r="E15" s="192" t="s">
        <v>203</v>
      </c>
      <c r="F15" s="192" t="s">
        <v>323</v>
      </c>
      <c r="G15" s="195" t="s">
        <v>324</v>
      </c>
    </row>
    <row r="16" spans="1:8" ht="26.25" customHeight="1">
      <c r="A16" s="194"/>
      <c r="B16" s="191">
        <v>954.06</v>
      </c>
      <c r="C16" s="191"/>
      <c r="D16" s="192">
        <v>547.37</v>
      </c>
      <c r="E16" s="192">
        <v>129.15</v>
      </c>
      <c r="F16" s="192">
        <v>277.54000000000002</v>
      </c>
      <c r="G16" s="195"/>
    </row>
    <row r="17" spans="1:7" ht="69" customHeight="1">
      <c r="A17" s="197" t="s">
        <v>325</v>
      </c>
      <c r="B17" s="174" t="s">
        <v>441</v>
      </c>
      <c r="C17" s="175"/>
      <c r="D17" s="175"/>
      <c r="E17" s="175"/>
      <c r="F17" s="175"/>
      <c r="G17" s="176"/>
    </row>
    <row r="18" spans="1:7" ht="24" customHeight="1">
      <c r="A18" s="190" t="s">
        <v>326</v>
      </c>
      <c r="B18" s="198" t="s">
        <v>327</v>
      </c>
      <c r="C18" s="199"/>
      <c r="D18" s="200" t="s">
        <v>328</v>
      </c>
      <c r="E18" s="198" t="s">
        <v>329</v>
      </c>
      <c r="F18" s="199"/>
      <c r="G18" s="181" t="s">
        <v>330</v>
      </c>
    </row>
    <row r="19" spans="1:7" ht="21" customHeight="1">
      <c r="A19" s="201"/>
      <c r="B19" s="180" t="s">
        <v>331</v>
      </c>
      <c r="C19" s="180"/>
      <c r="D19" s="180" t="s">
        <v>332</v>
      </c>
      <c r="E19" s="196" t="s">
        <v>333</v>
      </c>
      <c r="F19" s="202"/>
      <c r="G19" s="203">
        <v>1</v>
      </c>
    </row>
    <row r="20" spans="1:7" ht="21" customHeight="1">
      <c r="A20" s="201"/>
      <c r="B20" s="180"/>
      <c r="C20" s="180"/>
      <c r="D20" s="180"/>
      <c r="E20" s="196" t="s">
        <v>334</v>
      </c>
      <c r="F20" s="202"/>
      <c r="G20" s="203">
        <v>1</v>
      </c>
    </row>
    <row r="21" spans="1:7" ht="21" customHeight="1">
      <c r="A21" s="201"/>
      <c r="B21" s="180"/>
      <c r="C21" s="180"/>
      <c r="D21" s="180"/>
      <c r="E21" s="196" t="s">
        <v>442</v>
      </c>
      <c r="F21" s="202"/>
      <c r="G21" s="204" t="s">
        <v>443</v>
      </c>
    </row>
    <row r="22" spans="1:7" ht="21" customHeight="1">
      <c r="A22" s="201"/>
      <c r="B22" s="180"/>
      <c r="C22" s="180"/>
      <c r="D22" s="180"/>
      <c r="E22" s="196" t="s">
        <v>335</v>
      </c>
      <c r="F22" s="202"/>
      <c r="G22" s="205" t="s">
        <v>336</v>
      </c>
    </row>
    <row r="23" spans="1:7" ht="21" customHeight="1">
      <c r="A23" s="201"/>
      <c r="B23" s="180"/>
      <c r="C23" s="180"/>
      <c r="D23" s="180" t="s">
        <v>337</v>
      </c>
      <c r="E23" s="196" t="s">
        <v>338</v>
      </c>
      <c r="F23" s="202"/>
      <c r="G23" s="203" t="s">
        <v>339</v>
      </c>
    </row>
    <row r="24" spans="1:7" ht="21" customHeight="1">
      <c r="A24" s="201"/>
      <c r="B24" s="180"/>
      <c r="C24" s="180"/>
      <c r="D24" s="180"/>
      <c r="E24" s="196" t="s">
        <v>340</v>
      </c>
      <c r="F24" s="202"/>
      <c r="G24" s="203" t="s">
        <v>341</v>
      </c>
    </row>
    <row r="25" spans="1:7" ht="21" customHeight="1">
      <c r="A25" s="201"/>
      <c r="B25" s="180"/>
      <c r="C25" s="180"/>
      <c r="D25" s="180"/>
      <c r="E25" s="196" t="s">
        <v>342</v>
      </c>
      <c r="F25" s="196"/>
      <c r="G25" s="203" t="s">
        <v>341</v>
      </c>
    </row>
    <row r="26" spans="1:7" ht="21" customHeight="1">
      <c r="A26" s="201"/>
      <c r="B26" s="180"/>
      <c r="C26" s="180"/>
      <c r="D26" s="180" t="s">
        <v>343</v>
      </c>
      <c r="E26" s="196" t="s">
        <v>344</v>
      </c>
      <c r="F26" s="196"/>
      <c r="G26" s="203" t="s">
        <v>341</v>
      </c>
    </row>
    <row r="27" spans="1:7" ht="21" customHeight="1">
      <c r="A27" s="201"/>
      <c r="B27" s="180"/>
      <c r="C27" s="180"/>
      <c r="D27" s="180"/>
      <c r="E27" s="196" t="s">
        <v>345</v>
      </c>
      <c r="F27" s="196"/>
      <c r="G27" s="203" t="s">
        <v>339</v>
      </c>
    </row>
    <row r="28" spans="1:7" ht="18" customHeight="1">
      <c r="A28" s="201"/>
      <c r="B28" s="180"/>
      <c r="C28" s="180"/>
      <c r="D28" s="180" t="s">
        <v>346</v>
      </c>
      <c r="E28" s="196" t="s">
        <v>347</v>
      </c>
      <c r="F28" s="196"/>
      <c r="G28" s="203" t="s">
        <v>339</v>
      </c>
    </row>
    <row r="29" spans="1:7" ht="18" customHeight="1">
      <c r="A29" s="201"/>
      <c r="B29" s="180"/>
      <c r="C29" s="180"/>
      <c r="D29" s="180"/>
      <c r="E29" s="196" t="s">
        <v>348</v>
      </c>
      <c r="F29" s="196"/>
      <c r="G29" s="203" t="s">
        <v>349</v>
      </c>
    </row>
    <row r="30" spans="1:7" ht="24.95" customHeight="1">
      <c r="A30" s="201"/>
      <c r="B30" s="206" t="s">
        <v>350</v>
      </c>
      <c r="C30" s="207"/>
      <c r="D30" s="208" t="s">
        <v>444</v>
      </c>
      <c r="E30" s="174" t="s">
        <v>445</v>
      </c>
      <c r="F30" s="178"/>
      <c r="G30" s="209">
        <v>1</v>
      </c>
    </row>
    <row r="31" spans="1:7" ht="26.1" customHeight="1">
      <c r="A31" s="201"/>
      <c r="B31" s="210"/>
      <c r="C31" s="211"/>
      <c r="D31" s="212"/>
      <c r="E31" s="174" t="s">
        <v>446</v>
      </c>
      <c r="F31" s="178"/>
      <c r="G31" s="209">
        <v>1</v>
      </c>
    </row>
    <row r="32" spans="1:7" ht="29.1" customHeight="1">
      <c r="A32" s="201"/>
      <c r="B32" s="210"/>
      <c r="C32" s="211"/>
      <c r="D32" s="213"/>
      <c r="E32" s="174" t="s">
        <v>447</v>
      </c>
      <c r="F32" s="178"/>
      <c r="G32" s="181" t="s">
        <v>448</v>
      </c>
    </row>
    <row r="33" spans="1:7" ht="39.950000000000003" customHeight="1">
      <c r="A33" s="201"/>
      <c r="B33" s="210"/>
      <c r="C33" s="211"/>
      <c r="D33" s="208" t="s">
        <v>449</v>
      </c>
      <c r="E33" s="174" t="s">
        <v>450</v>
      </c>
      <c r="F33" s="178"/>
      <c r="G33" s="181" t="s">
        <v>451</v>
      </c>
    </row>
    <row r="34" spans="1:7" ht="38.1" customHeight="1">
      <c r="A34" s="201"/>
      <c r="B34" s="210"/>
      <c r="C34" s="211"/>
      <c r="D34" s="212"/>
      <c r="E34" s="174" t="s">
        <v>452</v>
      </c>
      <c r="F34" s="178"/>
      <c r="G34" s="181" t="s">
        <v>453</v>
      </c>
    </row>
    <row r="35" spans="1:7" ht="24" customHeight="1">
      <c r="A35" s="201"/>
      <c r="B35" s="210"/>
      <c r="C35" s="211"/>
      <c r="D35" s="213"/>
      <c r="E35" s="174" t="s">
        <v>454</v>
      </c>
      <c r="F35" s="178"/>
      <c r="G35" s="181" t="s">
        <v>448</v>
      </c>
    </row>
    <row r="36" spans="1:7" ht="24.95" customHeight="1">
      <c r="A36" s="201"/>
      <c r="B36" s="210"/>
      <c r="C36" s="211"/>
      <c r="D36" s="212" t="s">
        <v>455</v>
      </c>
      <c r="E36" s="174" t="s">
        <v>456</v>
      </c>
      <c r="F36" s="178"/>
      <c r="G36" s="209">
        <v>1</v>
      </c>
    </row>
    <row r="37" spans="1:7" ht="38.1" customHeight="1">
      <c r="A37" s="201"/>
      <c r="B37" s="210"/>
      <c r="C37" s="211"/>
      <c r="D37" s="212"/>
      <c r="E37" s="174" t="s">
        <v>457</v>
      </c>
      <c r="F37" s="178"/>
      <c r="G37" s="209">
        <v>1</v>
      </c>
    </row>
    <row r="38" spans="1:7" ht="30.95" customHeight="1">
      <c r="A38" s="201"/>
      <c r="B38" s="210"/>
      <c r="C38" s="211"/>
      <c r="D38" s="213"/>
      <c r="E38" s="174" t="s">
        <v>458</v>
      </c>
      <c r="F38" s="178"/>
      <c r="G38" s="181" t="s">
        <v>448</v>
      </c>
    </row>
    <row r="39" spans="1:7" ht="27.95" customHeight="1">
      <c r="A39" s="201"/>
      <c r="B39" s="210"/>
      <c r="C39" s="211"/>
      <c r="D39" s="208" t="s">
        <v>459</v>
      </c>
      <c r="E39" s="174" t="s">
        <v>460</v>
      </c>
      <c r="F39" s="178"/>
      <c r="G39" s="209">
        <v>1</v>
      </c>
    </row>
    <row r="40" spans="1:7" ht="27" customHeight="1">
      <c r="A40" s="201"/>
      <c r="B40" s="210"/>
      <c r="C40" s="211"/>
      <c r="D40" s="212"/>
      <c r="E40" s="174" t="s">
        <v>461</v>
      </c>
      <c r="F40" s="178"/>
      <c r="G40" s="209">
        <v>1</v>
      </c>
    </row>
    <row r="41" spans="1:7" ht="27.95" customHeight="1">
      <c r="A41" s="201"/>
      <c r="B41" s="210"/>
      <c r="C41" s="211"/>
      <c r="D41" s="213"/>
      <c r="E41" s="174" t="s">
        <v>462</v>
      </c>
      <c r="F41" s="178"/>
      <c r="G41" s="209" t="s">
        <v>448</v>
      </c>
    </row>
    <row r="42" spans="1:7" ht="27.95" customHeight="1">
      <c r="A42" s="201"/>
      <c r="B42" s="210"/>
      <c r="C42" s="211"/>
      <c r="D42" s="212" t="s">
        <v>463</v>
      </c>
      <c r="E42" s="174" t="s">
        <v>464</v>
      </c>
      <c r="F42" s="178"/>
      <c r="G42" s="209">
        <v>1</v>
      </c>
    </row>
    <row r="43" spans="1:7" ht="27.95" customHeight="1">
      <c r="A43" s="201"/>
      <c r="B43" s="210"/>
      <c r="C43" s="211"/>
      <c r="D43" s="212"/>
      <c r="E43" s="174" t="s">
        <v>465</v>
      </c>
      <c r="F43" s="178"/>
      <c r="G43" s="209">
        <v>1</v>
      </c>
    </row>
    <row r="44" spans="1:7" ht="27.95" customHeight="1">
      <c r="A44" s="201"/>
      <c r="B44" s="210"/>
      <c r="C44" s="211"/>
      <c r="D44" s="212"/>
      <c r="E44" s="174" t="s">
        <v>466</v>
      </c>
      <c r="F44" s="178"/>
      <c r="G44" s="181" t="s">
        <v>448</v>
      </c>
    </row>
    <row r="45" spans="1:7" ht="24" customHeight="1">
      <c r="A45" s="201"/>
      <c r="B45" s="206" t="s">
        <v>351</v>
      </c>
      <c r="C45" s="207"/>
      <c r="D45" s="180" t="s">
        <v>422</v>
      </c>
      <c r="E45" s="196" t="s">
        <v>467</v>
      </c>
      <c r="F45" s="202"/>
      <c r="G45" s="181" t="s">
        <v>468</v>
      </c>
    </row>
    <row r="46" spans="1:7" ht="24" customHeight="1">
      <c r="A46" s="201"/>
      <c r="B46" s="210"/>
      <c r="C46" s="211"/>
      <c r="D46" s="180"/>
      <c r="E46" s="196" t="s">
        <v>469</v>
      </c>
      <c r="F46" s="202"/>
      <c r="G46" s="181" t="s">
        <v>470</v>
      </c>
    </row>
    <row r="47" spans="1:7" ht="24" customHeight="1">
      <c r="A47" s="201"/>
      <c r="B47" s="210"/>
      <c r="C47" s="211"/>
      <c r="D47" s="180"/>
      <c r="E47" s="196" t="s">
        <v>471</v>
      </c>
      <c r="F47" s="202"/>
      <c r="G47" s="181" t="s">
        <v>472</v>
      </c>
    </row>
    <row r="48" spans="1:7" ht="24" customHeight="1">
      <c r="A48" s="201"/>
      <c r="B48" s="210"/>
      <c r="C48" s="211"/>
      <c r="D48" s="180"/>
      <c r="E48" s="174" t="s">
        <v>473</v>
      </c>
      <c r="F48" s="176"/>
      <c r="G48" s="181" t="s">
        <v>468</v>
      </c>
    </row>
    <row r="49" spans="1:7" ht="18" customHeight="1">
      <c r="A49" s="201"/>
      <c r="B49" s="210"/>
      <c r="C49" s="211"/>
      <c r="D49" s="180"/>
      <c r="E49" s="196" t="s">
        <v>474</v>
      </c>
      <c r="F49" s="202"/>
      <c r="G49" s="181" t="s">
        <v>475</v>
      </c>
    </row>
    <row r="50" spans="1:7" ht="18" customHeight="1">
      <c r="A50" s="201"/>
      <c r="B50" s="210"/>
      <c r="C50" s="211"/>
      <c r="D50" s="180" t="s">
        <v>476</v>
      </c>
      <c r="E50" s="196" t="s">
        <v>477</v>
      </c>
      <c r="F50" s="202"/>
      <c r="G50" s="181" t="s">
        <v>478</v>
      </c>
    </row>
    <row r="51" spans="1:7" ht="18" customHeight="1">
      <c r="A51" s="201"/>
      <c r="B51" s="210"/>
      <c r="C51" s="211"/>
      <c r="D51" s="180"/>
      <c r="E51" s="196" t="s">
        <v>479</v>
      </c>
      <c r="F51" s="202"/>
      <c r="G51" s="181" t="s">
        <v>480</v>
      </c>
    </row>
    <row r="52" spans="1:7" ht="20.100000000000001" customHeight="1">
      <c r="A52" s="201"/>
      <c r="B52" s="210"/>
      <c r="C52" s="211"/>
      <c r="D52" s="214" t="s">
        <v>481</v>
      </c>
      <c r="E52" s="215" t="s">
        <v>482</v>
      </c>
      <c r="F52" s="216"/>
      <c r="G52" s="181" t="s">
        <v>483</v>
      </c>
    </row>
    <row r="53" spans="1:7" ht="20.100000000000001" customHeight="1">
      <c r="A53" s="201"/>
      <c r="B53" s="217"/>
      <c r="C53" s="218"/>
      <c r="D53" s="181" t="s">
        <v>352</v>
      </c>
      <c r="E53" s="202" t="s">
        <v>353</v>
      </c>
      <c r="F53" s="202"/>
      <c r="G53" s="181" t="s">
        <v>484</v>
      </c>
    </row>
    <row r="54" spans="1:7" ht="20.100000000000001" customHeight="1">
      <c r="A54" s="201"/>
      <c r="B54" s="191" t="s">
        <v>354</v>
      </c>
      <c r="C54" s="191"/>
      <c r="D54" s="181" t="s">
        <v>355</v>
      </c>
      <c r="E54" s="202" t="s">
        <v>356</v>
      </c>
      <c r="F54" s="202"/>
      <c r="G54" s="181" t="s">
        <v>357</v>
      </c>
    </row>
    <row r="55" spans="1:7" ht="20.100000000000001" customHeight="1">
      <c r="A55" s="201"/>
      <c r="B55" s="191"/>
      <c r="C55" s="191"/>
      <c r="D55" s="192" t="s">
        <v>358</v>
      </c>
      <c r="E55" s="196" t="s">
        <v>359</v>
      </c>
      <c r="F55" s="196"/>
      <c r="G55" s="205">
        <v>1</v>
      </c>
    </row>
    <row r="56" spans="1:7" ht="26.1" customHeight="1">
      <c r="A56" s="219" t="s">
        <v>360</v>
      </c>
      <c r="B56" s="220"/>
      <c r="C56" s="165"/>
      <c r="D56" s="165"/>
      <c r="E56" s="165"/>
      <c r="F56" s="165"/>
      <c r="G56" s="166"/>
    </row>
    <row r="57" spans="1:7" ht="57.95" customHeight="1">
      <c r="A57" s="221" t="s">
        <v>361</v>
      </c>
      <c r="B57" s="222" t="s">
        <v>362</v>
      </c>
      <c r="C57" s="222"/>
      <c r="D57" s="222"/>
      <c r="E57" s="222"/>
      <c r="F57" s="222"/>
      <c r="G57" s="222"/>
    </row>
    <row r="58" spans="1:7" ht="59.1" customHeight="1">
      <c r="A58" s="221" t="s">
        <v>363</v>
      </c>
      <c r="B58" s="222" t="s">
        <v>362</v>
      </c>
      <c r="C58" s="222"/>
      <c r="D58" s="222"/>
      <c r="E58" s="222"/>
      <c r="F58" s="222"/>
      <c r="G58" s="222"/>
    </row>
    <row r="59" spans="1:7" ht="15" customHeight="1">
      <c r="A59" s="223" t="s">
        <v>364</v>
      </c>
      <c r="B59" s="223"/>
      <c r="C59" s="223" t="s">
        <v>365</v>
      </c>
      <c r="D59" s="223"/>
      <c r="E59" s="223"/>
      <c r="F59" s="223" t="s">
        <v>366</v>
      </c>
      <c r="G59" s="224"/>
    </row>
  </sheetData>
  <mergeCells count="83">
    <mergeCell ref="B56:G56"/>
    <mergeCell ref="B57:G57"/>
    <mergeCell ref="B58:G58"/>
    <mergeCell ref="E50:F50"/>
    <mergeCell ref="E51:F51"/>
    <mergeCell ref="E52:F52"/>
    <mergeCell ref="E53:F53"/>
    <mergeCell ref="B54:C55"/>
    <mergeCell ref="E54:F54"/>
    <mergeCell ref="E55:F55"/>
    <mergeCell ref="A18:A55"/>
    <mergeCell ref="B19:C29"/>
    <mergeCell ref="B30:C44"/>
    <mergeCell ref="D30:D32"/>
    <mergeCell ref="D33:D35"/>
    <mergeCell ref="D36:D38"/>
    <mergeCell ref="D39:D41"/>
    <mergeCell ref="D42:D44"/>
    <mergeCell ref="B45:C53"/>
    <mergeCell ref="D45:D49"/>
    <mergeCell ref="D50:D51"/>
    <mergeCell ref="A1:G1"/>
    <mergeCell ref="B2:G2"/>
    <mergeCell ref="B3:C3"/>
    <mergeCell ref="E3:G3"/>
    <mergeCell ref="B4:G4"/>
    <mergeCell ref="F13:G13"/>
    <mergeCell ref="B14:C14"/>
    <mergeCell ref="F14:G14"/>
    <mergeCell ref="B5:G5"/>
    <mergeCell ref="B6:G6"/>
    <mergeCell ref="B7:G7"/>
    <mergeCell ref="D8:G8"/>
    <mergeCell ref="B10:C10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E45:F45"/>
    <mergeCell ref="E46:F46"/>
    <mergeCell ref="E47:F47"/>
    <mergeCell ref="E48:F48"/>
    <mergeCell ref="E49:F49"/>
    <mergeCell ref="A4:A5"/>
    <mergeCell ref="A6:A10"/>
    <mergeCell ref="A11:A12"/>
    <mergeCell ref="A13:A14"/>
    <mergeCell ref="A15:A16"/>
    <mergeCell ref="D19:D22"/>
    <mergeCell ref="D23:D25"/>
    <mergeCell ref="D26:D27"/>
    <mergeCell ref="D28:D29"/>
    <mergeCell ref="B8:C9"/>
    <mergeCell ref="B15:C15"/>
    <mergeCell ref="B16:C16"/>
    <mergeCell ref="B17:G17"/>
    <mergeCell ref="B18:C18"/>
    <mergeCell ref="E18:F18"/>
    <mergeCell ref="F11:G11"/>
    <mergeCell ref="F12:G12"/>
    <mergeCell ref="B13:C13"/>
  </mergeCells>
  <phoneticPr fontId="29" type="noConversion"/>
  <pageMargins left="0.27500000000000002" right="0.48" top="0.75" bottom="0.75" header="0.3" footer="0.70833333333333304"/>
  <pageSetup paperSize="9" scale="9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sqref="A1:XFD1048576"/>
    </sheetView>
  </sheetViews>
  <sheetFormatPr defaultColWidth="10.140625" defaultRowHeight="12.75"/>
  <cols>
    <col min="1" max="1" width="31.42578125" style="162" customWidth="1"/>
    <col min="2" max="2" width="36" style="162" customWidth="1"/>
    <col min="3" max="3" width="32.5703125" style="162" customWidth="1"/>
    <col min="4" max="4" width="20.7109375" style="162" customWidth="1"/>
    <col min="5" max="5" width="37" style="162" customWidth="1"/>
    <col min="6" max="256" width="10.140625" style="162"/>
    <col min="257" max="257" width="31.42578125" style="162" customWidth="1"/>
    <col min="258" max="258" width="36" style="162" customWidth="1"/>
    <col min="259" max="259" width="32.5703125" style="162" customWidth="1"/>
    <col min="260" max="260" width="20.7109375" style="162" customWidth="1"/>
    <col min="261" max="261" width="37" style="162" customWidth="1"/>
    <col min="262" max="512" width="10.140625" style="162"/>
    <col min="513" max="513" width="31.42578125" style="162" customWidth="1"/>
    <col min="514" max="514" width="36" style="162" customWidth="1"/>
    <col min="515" max="515" width="32.5703125" style="162" customWidth="1"/>
    <col min="516" max="516" width="20.7109375" style="162" customWidth="1"/>
    <col min="517" max="517" width="37" style="162" customWidth="1"/>
    <col min="518" max="768" width="10.140625" style="162"/>
    <col min="769" max="769" width="31.42578125" style="162" customWidth="1"/>
    <col min="770" max="770" width="36" style="162" customWidth="1"/>
    <col min="771" max="771" width="32.5703125" style="162" customWidth="1"/>
    <col min="772" max="772" width="20.7109375" style="162" customWidth="1"/>
    <col min="773" max="773" width="37" style="162" customWidth="1"/>
    <col min="774" max="1024" width="10.140625" style="162"/>
    <col min="1025" max="1025" width="31.42578125" style="162" customWidth="1"/>
    <col min="1026" max="1026" width="36" style="162" customWidth="1"/>
    <col min="1027" max="1027" width="32.5703125" style="162" customWidth="1"/>
    <col min="1028" max="1028" width="20.7109375" style="162" customWidth="1"/>
    <col min="1029" max="1029" width="37" style="162" customWidth="1"/>
    <col min="1030" max="1280" width="10.140625" style="162"/>
    <col min="1281" max="1281" width="31.42578125" style="162" customWidth="1"/>
    <col min="1282" max="1282" width="36" style="162" customWidth="1"/>
    <col min="1283" max="1283" width="32.5703125" style="162" customWidth="1"/>
    <col min="1284" max="1284" width="20.7109375" style="162" customWidth="1"/>
    <col min="1285" max="1285" width="37" style="162" customWidth="1"/>
    <col min="1286" max="1536" width="10.140625" style="162"/>
    <col min="1537" max="1537" width="31.42578125" style="162" customWidth="1"/>
    <col min="1538" max="1538" width="36" style="162" customWidth="1"/>
    <col min="1539" max="1539" width="32.5703125" style="162" customWidth="1"/>
    <col min="1540" max="1540" width="20.7109375" style="162" customWidth="1"/>
    <col min="1541" max="1541" width="37" style="162" customWidth="1"/>
    <col min="1542" max="1792" width="10.140625" style="162"/>
    <col min="1793" max="1793" width="31.42578125" style="162" customWidth="1"/>
    <col min="1794" max="1794" width="36" style="162" customWidth="1"/>
    <col min="1795" max="1795" width="32.5703125" style="162" customWidth="1"/>
    <col min="1796" max="1796" width="20.7109375" style="162" customWidth="1"/>
    <col min="1797" max="1797" width="37" style="162" customWidth="1"/>
    <col min="1798" max="2048" width="10.140625" style="162"/>
    <col min="2049" max="2049" width="31.42578125" style="162" customWidth="1"/>
    <col min="2050" max="2050" width="36" style="162" customWidth="1"/>
    <col min="2051" max="2051" width="32.5703125" style="162" customWidth="1"/>
    <col min="2052" max="2052" width="20.7109375" style="162" customWidth="1"/>
    <col min="2053" max="2053" width="37" style="162" customWidth="1"/>
    <col min="2054" max="2304" width="10.140625" style="162"/>
    <col min="2305" max="2305" width="31.42578125" style="162" customWidth="1"/>
    <col min="2306" max="2306" width="36" style="162" customWidth="1"/>
    <col min="2307" max="2307" width="32.5703125" style="162" customWidth="1"/>
    <col min="2308" max="2308" width="20.7109375" style="162" customWidth="1"/>
    <col min="2309" max="2309" width="37" style="162" customWidth="1"/>
    <col min="2310" max="2560" width="10.140625" style="162"/>
    <col min="2561" max="2561" width="31.42578125" style="162" customWidth="1"/>
    <col min="2562" max="2562" width="36" style="162" customWidth="1"/>
    <col min="2563" max="2563" width="32.5703125" style="162" customWidth="1"/>
    <col min="2564" max="2564" width="20.7109375" style="162" customWidth="1"/>
    <col min="2565" max="2565" width="37" style="162" customWidth="1"/>
    <col min="2566" max="2816" width="10.140625" style="162"/>
    <col min="2817" max="2817" width="31.42578125" style="162" customWidth="1"/>
    <col min="2818" max="2818" width="36" style="162" customWidth="1"/>
    <col min="2819" max="2819" width="32.5703125" style="162" customWidth="1"/>
    <col min="2820" max="2820" width="20.7109375" style="162" customWidth="1"/>
    <col min="2821" max="2821" width="37" style="162" customWidth="1"/>
    <col min="2822" max="3072" width="10.140625" style="162"/>
    <col min="3073" max="3073" width="31.42578125" style="162" customWidth="1"/>
    <col min="3074" max="3074" width="36" style="162" customWidth="1"/>
    <col min="3075" max="3075" width="32.5703125" style="162" customWidth="1"/>
    <col min="3076" max="3076" width="20.7109375" style="162" customWidth="1"/>
    <col min="3077" max="3077" width="37" style="162" customWidth="1"/>
    <col min="3078" max="3328" width="10.140625" style="162"/>
    <col min="3329" max="3329" width="31.42578125" style="162" customWidth="1"/>
    <col min="3330" max="3330" width="36" style="162" customWidth="1"/>
    <col min="3331" max="3331" width="32.5703125" style="162" customWidth="1"/>
    <col min="3332" max="3332" width="20.7109375" style="162" customWidth="1"/>
    <col min="3333" max="3333" width="37" style="162" customWidth="1"/>
    <col min="3334" max="3584" width="10.140625" style="162"/>
    <col min="3585" max="3585" width="31.42578125" style="162" customWidth="1"/>
    <col min="3586" max="3586" width="36" style="162" customWidth="1"/>
    <col min="3587" max="3587" width="32.5703125" style="162" customWidth="1"/>
    <col min="3588" max="3588" width="20.7109375" style="162" customWidth="1"/>
    <col min="3589" max="3589" width="37" style="162" customWidth="1"/>
    <col min="3590" max="3840" width="10.140625" style="162"/>
    <col min="3841" max="3841" width="31.42578125" style="162" customWidth="1"/>
    <col min="3842" max="3842" width="36" style="162" customWidth="1"/>
    <col min="3843" max="3843" width="32.5703125" style="162" customWidth="1"/>
    <col min="3844" max="3844" width="20.7109375" style="162" customWidth="1"/>
    <col min="3845" max="3845" width="37" style="162" customWidth="1"/>
    <col min="3846" max="4096" width="10.140625" style="162"/>
    <col min="4097" max="4097" width="31.42578125" style="162" customWidth="1"/>
    <col min="4098" max="4098" width="36" style="162" customWidth="1"/>
    <col min="4099" max="4099" width="32.5703125" style="162" customWidth="1"/>
    <col min="4100" max="4100" width="20.7109375" style="162" customWidth="1"/>
    <col min="4101" max="4101" width="37" style="162" customWidth="1"/>
    <col min="4102" max="4352" width="10.140625" style="162"/>
    <col min="4353" max="4353" width="31.42578125" style="162" customWidth="1"/>
    <col min="4354" max="4354" width="36" style="162" customWidth="1"/>
    <col min="4355" max="4355" width="32.5703125" style="162" customWidth="1"/>
    <col min="4356" max="4356" width="20.7109375" style="162" customWidth="1"/>
    <col min="4357" max="4357" width="37" style="162" customWidth="1"/>
    <col min="4358" max="4608" width="10.140625" style="162"/>
    <col min="4609" max="4609" width="31.42578125" style="162" customWidth="1"/>
    <col min="4610" max="4610" width="36" style="162" customWidth="1"/>
    <col min="4611" max="4611" width="32.5703125" style="162" customWidth="1"/>
    <col min="4612" max="4612" width="20.7109375" style="162" customWidth="1"/>
    <col min="4613" max="4613" width="37" style="162" customWidth="1"/>
    <col min="4614" max="4864" width="10.140625" style="162"/>
    <col min="4865" max="4865" width="31.42578125" style="162" customWidth="1"/>
    <col min="4866" max="4866" width="36" style="162" customWidth="1"/>
    <col min="4867" max="4867" width="32.5703125" style="162" customWidth="1"/>
    <col min="4868" max="4868" width="20.7109375" style="162" customWidth="1"/>
    <col min="4869" max="4869" width="37" style="162" customWidth="1"/>
    <col min="4870" max="5120" width="10.140625" style="162"/>
    <col min="5121" max="5121" width="31.42578125" style="162" customWidth="1"/>
    <col min="5122" max="5122" width="36" style="162" customWidth="1"/>
    <col min="5123" max="5123" width="32.5703125" style="162" customWidth="1"/>
    <col min="5124" max="5124" width="20.7109375" style="162" customWidth="1"/>
    <col min="5125" max="5125" width="37" style="162" customWidth="1"/>
    <col min="5126" max="5376" width="10.140625" style="162"/>
    <col min="5377" max="5377" width="31.42578125" style="162" customWidth="1"/>
    <col min="5378" max="5378" width="36" style="162" customWidth="1"/>
    <col min="5379" max="5379" width="32.5703125" style="162" customWidth="1"/>
    <col min="5380" max="5380" width="20.7109375" style="162" customWidth="1"/>
    <col min="5381" max="5381" width="37" style="162" customWidth="1"/>
    <col min="5382" max="5632" width="10.140625" style="162"/>
    <col min="5633" max="5633" width="31.42578125" style="162" customWidth="1"/>
    <col min="5634" max="5634" width="36" style="162" customWidth="1"/>
    <col min="5635" max="5635" width="32.5703125" style="162" customWidth="1"/>
    <col min="5636" max="5636" width="20.7109375" style="162" customWidth="1"/>
    <col min="5637" max="5637" width="37" style="162" customWidth="1"/>
    <col min="5638" max="5888" width="10.140625" style="162"/>
    <col min="5889" max="5889" width="31.42578125" style="162" customWidth="1"/>
    <col min="5890" max="5890" width="36" style="162" customWidth="1"/>
    <col min="5891" max="5891" width="32.5703125" style="162" customWidth="1"/>
    <col min="5892" max="5892" width="20.7109375" style="162" customWidth="1"/>
    <col min="5893" max="5893" width="37" style="162" customWidth="1"/>
    <col min="5894" max="6144" width="10.140625" style="162"/>
    <col min="6145" max="6145" width="31.42578125" style="162" customWidth="1"/>
    <col min="6146" max="6146" width="36" style="162" customWidth="1"/>
    <col min="6147" max="6147" width="32.5703125" style="162" customWidth="1"/>
    <col min="6148" max="6148" width="20.7109375" style="162" customWidth="1"/>
    <col min="6149" max="6149" width="37" style="162" customWidth="1"/>
    <col min="6150" max="6400" width="10.140625" style="162"/>
    <col min="6401" max="6401" width="31.42578125" style="162" customWidth="1"/>
    <col min="6402" max="6402" width="36" style="162" customWidth="1"/>
    <col min="6403" max="6403" width="32.5703125" style="162" customWidth="1"/>
    <col min="6404" max="6404" width="20.7109375" style="162" customWidth="1"/>
    <col min="6405" max="6405" width="37" style="162" customWidth="1"/>
    <col min="6406" max="6656" width="10.140625" style="162"/>
    <col min="6657" max="6657" width="31.42578125" style="162" customWidth="1"/>
    <col min="6658" max="6658" width="36" style="162" customWidth="1"/>
    <col min="6659" max="6659" width="32.5703125" style="162" customWidth="1"/>
    <col min="6660" max="6660" width="20.7109375" style="162" customWidth="1"/>
    <col min="6661" max="6661" width="37" style="162" customWidth="1"/>
    <col min="6662" max="6912" width="10.140625" style="162"/>
    <col min="6913" max="6913" width="31.42578125" style="162" customWidth="1"/>
    <col min="6914" max="6914" width="36" style="162" customWidth="1"/>
    <col min="6915" max="6915" width="32.5703125" style="162" customWidth="1"/>
    <col min="6916" max="6916" width="20.7109375" style="162" customWidth="1"/>
    <col min="6917" max="6917" width="37" style="162" customWidth="1"/>
    <col min="6918" max="7168" width="10.140625" style="162"/>
    <col min="7169" max="7169" width="31.42578125" style="162" customWidth="1"/>
    <col min="7170" max="7170" width="36" style="162" customWidth="1"/>
    <col min="7171" max="7171" width="32.5703125" style="162" customWidth="1"/>
    <col min="7172" max="7172" width="20.7109375" style="162" customWidth="1"/>
    <col min="7173" max="7173" width="37" style="162" customWidth="1"/>
    <col min="7174" max="7424" width="10.140625" style="162"/>
    <col min="7425" max="7425" width="31.42578125" style="162" customWidth="1"/>
    <col min="7426" max="7426" width="36" style="162" customWidth="1"/>
    <col min="7427" max="7427" width="32.5703125" style="162" customWidth="1"/>
    <col min="7428" max="7428" width="20.7109375" style="162" customWidth="1"/>
    <col min="7429" max="7429" width="37" style="162" customWidth="1"/>
    <col min="7430" max="7680" width="10.140625" style="162"/>
    <col min="7681" max="7681" width="31.42578125" style="162" customWidth="1"/>
    <col min="7682" max="7682" width="36" style="162" customWidth="1"/>
    <col min="7683" max="7683" width="32.5703125" style="162" customWidth="1"/>
    <col min="7684" max="7684" width="20.7109375" style="162" customWidth="1"/>
    <col min="7685" max="7685" width="37" style="162" customWidth="1"/>
    <col min="7686" max="7936" width="10.140625" style="162"/>
    <col min="7937" max="7937" width="31.42578125" style="162" customWidth="1"/>
    <col min="7938" max="7938" width="36" style="162" customWidth="1"/>
    <col min="7939" max="7939" width="32.5703125" style="162" customWidth="1"/>
    <col min="7940" max="7940" width="20.7109375" style="162" customWidth="1"/>
    <col min="7941" max="7941" width="37" style="162" customWidth="1"/>
    <col min="7942" max="8192" width="10.140625" style="162"/>
    <col min="8193" max="8193" width="31.42578125" style="162" customWidth="1"/>
    <col min="8194" max="8194" width="36" style="162" customWidth="1"/>
    <col min="8195" max="8195" width="32.5703125" style="162" customWidth="1"/>
    <col min="8196" max="8196" width="20.7109375" style="162" customWidth="1"/>
    <col min="8197" max="8197" width="37" style="162" customWidth="1"/>
    <col min="8198" max="8448" width="10.140625" style="162"/>
    <col min="8449" max="8449" width="31.42578125" style="162" customWidth="1"/>
    <col min="8450" max="8450" width="36" style="162" customWidth="1"/>
    <col min="8451" max="8451" width="32.5703125" style="162" customWidth="1"/>
    <col min="8452" max="8452" width="20.7109375" style="162" customWidth="1"/>
    <col min="8453" max="8453" width="37" style="162" customWidth="1"/>
    <col min="8454" max="8704" width="10.140625" style="162"/>
    <col min="8705" max="8705" width="31.42578125" style="162" customWidth="1"/>
    <col min="8706" max="8706" width="36" style="162" customWidth="1"/>
    <col min="8707" max="8707" width="32.5703125" style="162" customWidth="1"/>
    <col min="8708" max="8708" width="20.7109375" style="162" customWidth="1"/>
    <col min="8709" max="8709" width="37" style="162" customWidth="1"/>
    <col min="8710" max="8960" width="10.140625" style="162"/>
    <col min="8961" max="8961" width="31.42578125" style="162" customWidth="1"/>
    <col min="8962" max="8962" width="36" style="162" customWidth="1"/>
    <col min="8963" max="8963" width="32.5703125" style="162" customWidth="1"/>
    <col min="8964" max="8964" width="20.7109375" style="162" customWidth="1"/>
    <col min="8965" max="8965" width="37" style="162" customWidth="1"/>
    <col min="8966" max="9216" width="10.140625" style="162"/>
    <col min="9217" max="9217" width="31.42578125" style="162" customWidth="1"/>
    <col min="9218" max="9218" width="36" style="162" customWidth="1"/>
    <col min="9219" max="9219" width="32.5703125" style="162" customWidth="1"/>
    <col min="9220" max="9220" width="20.7109375" style="162" customWidth="1"/>
    <col min="9221" max="9221" width="37" style="162" customWidth="1"/>
    <col min="9222" max="9472" width="10.140625" style="162"/>
    <col min="9473" max="9473" width="31.42578125" style="162" customWidth="1"/>
    <col min="9474" max="9474" width="36" style="162" customWidth="1"/>
    <col min="9475" max="9475" width="32.5703125" style="162" customWidth="1"/>
    <col min="9476" max="9476" width="20.7109375" style="162" customWidth="1"/>
    <col min="9477" max="9477" width="37" style="162" customWidth="1"/>
    <col min="9478" max="9728" width="10.140625" style="162"/>
    <col min="9729" max="9729" width="31.42578125" style="162" customWidth="1"/>
    <col min="9730" max="9730" width="36" style="162" customWidth="1"/>
    <col min="9731" max="9731" width="32.5703125" style="162" customWidth="1"/>
    <col min="9732" max="9732" width="20.7109375" style="162" customWidth="1"/>
    <col min="9733" max="9733" width="37" style="162" customWidth="1"/>
    <col min="9734" max="9984" width="10.140625" style="162"/>
    <col min="9985" max="9985" width="31.42578125" style="162" customWidth="1"/>
    <col min="9986" max="9986" width="36" style="162" customWidth="1"/>
    <col min="9987" max="9987" width="32.5703125" style="162" customWidth="1"/>
    <col min="9988" max="9988" width="20.7109375" style="162" customWidth="1"/>
    <col min="9989" max="9989" width="37" style="162" customWidth="1"/>
    <col min="9990" max="10240" width="10.140625" style="162"/>
    <col min="10241" max="10241" width="31.42578125" style="162" customWidth="1"/>
    <col min="10242" max="10242" width="36" style="162" customWidth="1"/>
    <col min="10243" max="10243" width="32.5703125" style="162" customWidth="1"/>
    <col min="10244" max="10244" width="20.7109375" style="162" customWidth="1"/>
    <col min="10245" max="10245" width="37" style="162" customWidth="1"/>
    <col min="10246" max="10496" width="10.140625" style="162"/>
    <col min="10497" max="10497" width="31.42578125" style="162" customWidth="1"/>
    <col min="10498" max="10498" width="36" style="162" customWidth="1"/>
    <col min="10499" max="10499" width="32.5703125" style="162" customWidth="1"/>
    <col min="10500" max="10500" width="20.7109375" style="162" customWidth="1"/>
    <col min="10501" max="10501" width="37" style="162" customWidth="1"/>
    <col min="10502" max="10752" width="10.140625" style="162"/>
    <col min="10753" max="10753" width="31.42578125" style="162" customWidth="1"/>
    <col min="10754" max="10754" width="36" style="162" customWidth="1"/>
    <col min="10755" max="10755" width="32.5703125" style="162" customWidth="1"/>
    <col min="10756" max="10756" width="20.7109375" style="162" customWidth="1"/>
    <col min="10757" max="10757" width="37" style="162" customWidth="1"/>
    <col min="10758" max="11008" width="10.140625" style="162"/>
    <col min="11009" max="11009" width="31.42578125" style="162" customWidth="1"/>
    <col min="11010" max="11010" width="36" style="162" customWidth="1"/>
    <col min="11011" max="11011" width="32.5703125" style="162" customWidth="1"/>
    <col min="11012" max="11012" width="20.7109375" style="162" customWidth="1"/>
    <col min="11013" max="11013" width="37" style="162" customWidth="1"/>
    <col min="11014" max="11264" width="10.140625" style="162"/>
    <col min="11265" max="11265" width="31.42578125" style="162" customWidth="1"/>
    <col min="11266" max="11266" width="36" style="162" customWidth="1"/>
    <col min="11267" max="11267" width="32.5703125" style="162" customWidth="1"/>
    <col min="11268" max="11268" width="20.7109375" style="162" customWidth="1"/>
    <col min="11269" max="11269" width="37" style="162" customWidth="1"/>
    <col min="11270" max="11520" width="10.140625" style="162"/>
    <col min="11521" max="11521" width="31.42578125" style="162" customWidth="1"/>
    <col min="11522" max="11522" width="36" style="162" customWidth="1"/>
    <col min="11523" max="11523" width="32.5703125" style="162" customWidth="1"/>
    <col min="11524" max="11524" width="20.7109375" style="162" customWidth="1"/>
    <col min="11525" max="11525" width="37" style="162" customWidth="1"/>
    <col min="11526" max="11776" width="10.140625" style="162"/>
    <col min="11777" max="11777" width="31.42578125" style="162" customWidth="1"/>
    <col min="11778" max="11778" width="36" style="162" customWidth="1"/>
    <col min="11779" max="11779" width="32.5703125" style="162" customWidth="1"/>
    <col min="11780" max="11780" width="20.7109375" style="162" customWidth="1"/>
    <col min="11781" max="11781" width="37" style="162" customWidth="1"/>
    <col min="11782" max="12032" width="10.140625" style="162"/>
    <col min="12033" max="12033" width="31.42578125" style="162" customWidth="1"/>
    <col min="12034" max="12034" width="36" style="162" customWidth="1"/>
    <col min="12035" max="12035" width="32.5703125" style="162" customWidth="1"/>
    <col min="12036" max="12036" width="20.7109375" style="162" customWidth="1"/>
    <col min="12037" max="12037" width="37" style="162" customWidth="1"/>
    <col min="12038" max="12288" width="10.140625" style="162"/>
    <col min="12289" max="12289" width="31.42578125" style="162" customWidth="1"/>
    <col min="12290" max="12290" width="36" style="162" customWidth="1"/>
    <col min="12291" max="12291" width="32.5703125" style="162" customWidth="1"/>
    <col min="12292" max="12292" width="20.7109375" style="162" customWidth="1"/>
    <col min="12293" max="12293" width="37" style="162" customWidth="1"/>
    <col min="12294" max="12544" width="10.140625" style="162"/>
    <col min="12545" max="12545" width="31.42578125" style="162" customWidth="1"/>
    <col min="12546" max="12546" width="36" style="162" customWidth="1"/>
    <col min="12547" max="12547" width="32.5703125" style="162" customWidth="1"/>
    <col min="12548" max="12548" width="20.7109375" style="162" customWidth="1"/>
    <col min="12549" max="12549" width="37" style="162" customWidth="1"/>
    <col min="12550" max="12800" width="10.140625" style="162"/>
    <col min="12801" max="12801" width="31.42578125" style="162" customWidth="1"/>
    <col min="12802" max="12802" width="36" style="162" customWidth="1"/>
    <col min="12803" max="12803" width="32.5703125" style="162" customWidth="1"/>
    <col min="12804" max="12804" width="20.7109375" style="162" customWidth="1"/>
    <col min="12805" max="12805" width="37" style="162" customWidth="1"/>
    <col min="12806" max="13056" width="10.140625" style="162"/>
    <col min="13057" max="13057" width="31.42578125" style="162" customWidth="1"/>
    <col min="13058" max="13058" width="36" style="162" customWidth="1"/>
    <col min="13059" max="13059" width="32.5703125" style="162" customWidth="1"/>
    <col min="13060" max="13060" width="20.7109375" style="162" customWidth="1"/>
    <col min="13061" max="13061" width="37" style="162" customWidth="1"/>
    <col min="13062" max="13312" width="10.140625" style="162"/>
    <col min="13313" max="13313" width="31.42578125" style="162" customWidth="1"/>
    <col min="13314" max="13314" width="36" style="162" customWidth="1"/>
    <col min="13315" max="13315" width="32.5703125" style="162" customWidth="1"/>
    <col min="13316" max="13316" width="20.7109375" style="162" customWidth="1"/>
    <col min="13317" max="13317" width="37" style="162" customWidth="1"/>
    <col min="13318" max="13568" width="10.140625" style="162"/>
    <col min="13569" max="13569" width="31.42578125" style="162" customWidth="1"/>
    <col min="13570" max="13570" width="36" style="162" customWidth="1"/>
    <col min="13571" max="13571" width="32.5703125" style="162" customWidth="1"/>
    <col min="13572" max="13572" width="20.7109375" style="162" customWidth="1"/>
    <col min="13573" max="13573" width="37" style="162" customWidth="1"/>
    <col min="13574" max="13824" width="10.140625" style="162"/>
    <col min="13825" max="13825" width="31.42578125" style="162" customWidth="1"/>
    <col min="13826" max="13826" width="36" style="162" customWidth="1"/>
    <col min="13827" max="13827" width="32.5703125" style="162" customWidth="1"/>
    <col min="13828" max="13828" width="20.7109375" style="162" customWidth="1"/>
    <col min="13829" max="13829" width="37" style="162" customWidth="1"/>
    <col min="13830" max="14080" width="10.140625" style="162"/>
    <col min="14081" max="14081" width="31.42578125" style="162" customWidth="1"/>
    <col min="14082" max="14082" width="36" style="162" customWidth="1"/>
    <col min="14083" max="14083" width="32.5703125" style="162" customWidth="1"/>
    <col min="14084" max="14084" width="20.7109375" style="162" customWidth="1"/>
    <col min="14085" max="14085" width="37" style="162" customWidth="1"/>
    <col min="14086" max="14336" width="10.140625" style="162"/>
    <col min="14337" max="14337" width="31.42578125" style="162" customWidth="1"/>
    <col min="14338" max="14338" width="36" style="162" customWidth="1"/>
    <col min="14339" max="14339" width="32.5703125" style="162" customWidth="1"/>
    <col min="14340" max="14340" width="20.7109375" style="162" customWidth="1"/>
    <col min="14341" max="14341" width="37" style="162" customWidth="1"/>
    <col min="14342" max="14592" width="10.140625" style="162"/>
    <col min="14593" max="14593" width="31.42578125" style="162" customWidth="1"/>
    <col min="14594" max="14594" width="36" style="162" customWidth="1"/>
    <col min="14595" max="14595" width="32.5703125" style="162" customWidth="1"/>
    <col min="14596" max="14596" width="20.7109375" style="162" customWidth="1"/>
    <col min="14597" max="14597" width="37" style="162" customWidth="1"/>
    <col min="14598" max="14848" width="10.140625" style="162"/>
    <col min="14849" max="14849" width="31.42578125" style="162" customWidth="1"/>
    <col min="14850" max="14850" width="36" style="162" customWidth="1"/>
    <col min="14851" max="14851" width="32.5703125" style="162" customWidth="1"/>
    <col min="14852" max="14852" width="20.7109375" style="162" customWidth="1"/>
    <col min="14853" max="14853" width="37" style="162" customWidth="1"/>
    <col min="14854" max="15104" width="10.140625" style="162"/>
    <col min="15105" max="15105" width="31.42578125" style="162" customWidth="1"/>
    <col min="15106" max="15106" width="36" style="162" customWidth="1"/>
    <col min="15107" max="15107" width="32.5703125" style="162" customWidth="1"/>
    <col min="15108" max="15108" width="20.7109375" style="162" customWidth="1"/>
    <col min="15109" max="15109" width="37" style="162" customWidth="1"/>
    <col min="15110" max="15360" width="10.140625" style="162"/>
    <col min="15361" max="15361" width="31.42578125" style="162" customWidth="1"/>
    <col min="15362" max="15362" width="36" style="162" customWidth="1"/>
    <col min="15363" max="15363" width="32.5703125" style="162" customWidth="1"/>
    <col min="15364" max="15364" width="20.7109375" style="162" customWidth="1"/>
    <col min="15365" max="15365" width="37" style="162" customWidth="1"/>
    <col min="15366" max="15616" width="10.140625" style="162"/>
    <col min="15617" max="15617" width="31.42578125" style="162" customWidth="1"/>
    <col min="15618" max="15618" width="36" style="162" customWidth="1"/>
    <col min="15619" max="15619" width="32.5703125" style="162" customWidth="1"/>
    <col min="15620" max="15620" width="20.7109375" style="162" customWidth="1"/>
    <col min="15621" max="15621" width="37" style="162" customWidth="1"/>
    <col min="15622" max="15872" width="10.140625" style="162"/>
    <col min="15873" max="15873" width="31.42578125" style="162" customWidth="1"/>
    <col min="15874" max="15874" width="36" style="162" customWidth="1"/>
    <col min="15875" max="15875" width="32.5703125" style="162" customWidth="1"/>
    <col min="15876" max="15876" width="20.7109375" style="162" customWidth="1"/>
    <col min="15877" max="15877" width="37" style="162" customWidth="1"/>
    <col min="15878" max="16128" width="10.140625" style="162"/>
    <col min="16129" max="16129" width="31.42578125" style="162" customWidth="1"/>
    <col min="16130" max="16130" width="36" style="162" customWidth="1"/>
    <col min="16131" max="16131" width="32.5703125" style="162" customWidth="1"/>
    <col min="16132" max="16132" width="20.7109375" style="162" customWidth="1"/>
    <col min="16133" max="16133" width="37" style="162" customWidth="1"/>
    <col min="16134" max="16384" width="10.140625" style="162"/>
  </cols>
  <sheetData>
    <row r="1" spans="1:5" ht="25.9" customHeight="1">
      <c r="A1" s="226" t="s">
        <v>367</v>
      </c>
      <c r="B1" s="226"/>
      <c r="C1" s="226"/>
      <c r="D1" s="226"/>
      <c r="E1" s="226"/>
    </row>
    <row r="2" spans="1:5" ht="14.45" customHeight="1">
      <c r="A2" s="227" t="s">
        <v>368</v>
      </c>
      <c r="B2" s="227"/>
      <c r="C2" s="227"/>
      <c r="D2" s="227"/>
      <c r="E2" s="227"/>
    </row>
    <row r="3" spans="1:5" ht="22.9" customHeight="1">
      <c r="A3" s="228" t="s">
        <v>485</v>
      </c>
      <c r="B3" s="228"/>
      <c r="C3" s="228"/>
      <c r="D3" s="228"/>
      <c r="E3" s="228"/>
    </row>
    <row r="4" spans="1:5" ht="28.9" customHeight="1">
      <c r="A4" s="229" t="s">
        <v>369</v>
      </c>
      <c r="B4" s="230" t="s">
        <v>486</v>
      </c>
      <c r="C4" s="230" t="s">
        <v>370</v>
      </c>
      <c r="D4" s="231" t="s">
        <v>486</v>
      </c>
      <c r="E4" s="231"/>
    </row>
    <row r="5" spans="1:5" ht="28.9" customHeight="1">
      <c r="A5" s="229" t="s">
        <v>371</v>
      </c>
      <c r="B5" s="230" t="s">
        <v>487</v>
      </c>
      <c r="C5" s="230" t="s">
        <v>372</v>
      </c>
      <c r="D5" s="232" t="s">
        <v>488</v>
      </c>
      <c r="E5" s="232"/>
    </row>
    <row r="6" spans="1:5" ht="54" customHeight="1">
      <c r="A6" s="229" t="s">
        <v>373</v>
      </c>
      <c r="B6" s="230" t="s">
        <v>489</v>
      </c>
      <c r="C6" s="230" t="s">
        <v>374</v>
      </c>
      <c r="D6" s="227" t="s">
        <v>490</v>
      </c>
      <c r="E6" s="227"/>
    </row>
    <row r="7" spans="1:5" ht="28.9" customHeight="1">
      <c r="A7" s="229" t="s">
        <v>375</v>
      </c>
      <c r="B7" s="230" t="s">
        <v>491</v>
      </c>
      <c r="C7" s="230" t="s">
        <v>376</v>
      </c>
      <c r="D7" s="232" t="s">
        <v>492</v>
      </c>
      <c r="E7" s="232"/>
    </row>
    <row r="8" spans="1:5" ht="28.9" customHeight="1">
      <c r="A8" s="229" t="s">
        <v>377</v>
      </c>
      <c r="B8" s="230" t="s">
        <v>493</v>
      </c>
      <c r="C8" s="230" t="s">
        <v>378</v>
      </c>
      <c r="D8" s="232" t="s">
        <v>494</v>
      </c>
      <c r="E8" s="232"/>
    </row>
    <row r="9" spans="1:5" ht="72" customHeight="1">
      <c r="A9" s="233" t="s">
        <v>379</v>
      </c>
      <c r="B9" s="230" t="s">
        <v>495</v>
      </c>
      <c r="C9" s="230" t="s">
        <v>380</v>
      </c>
      <c r="D9" s="232"/>
      <c r="E9" s="232"/>
    </row>
    <row r="10" spans="1:5" ht="28.15" customHeight="1">
      <c r="A10" s="234" t="s">
        <v>381</v>
      </c>
      <c r="B10" s="235" t="s">
        <v>496</v>
      </c>
      <c r="C10" s="235"/>
      <c r="D10" s="235"/>
      <c r="E10" s="235"/>
    </row>
    <row r="11" spans="1:5" ht="27" customHeight="1">
      <c r="A11" s="236" t="s">
        <v>382</v>
      </c>
      <c r="B11" s="237" t="s">
        <v>497</v>
      </c>
      <c r="C11" s="237"/>
      <c r="D11" s="237"/>
      <c r="E11" s="237"/>
    </row>
    <row r="12" spans="1:5" ht="25.15" customHeight="1">
      <c r="A12" s="236" t="s">
        <v>383</v>
      </c>
      <c r="B12" s="237" t="s">
        <v>498</v>
      </c>
      <c r="C12" s="237"/>
      <c r="D12" s="237"/>
      <c r="E12" s="237"/>
    </row>
    <row r="13" spans="1:5" ht="28.9" customHeight="1">
      <c r="A13" s="236" t="s">
        <v>384</v>
      </c>
      <c r="B13" s="237" t="s">
        <v>499</v>
      </c>
      <c r="C13" s="237"/>
      <c r="D13" s="237"/>
      <c r="E13" s="237"/>
    </row>
    <row r="14" spans="1:5" ht="28.9" customHeight="1">
      <c r="A14" s="236" t="s">
        <v>385</v>
      </c>
      <c r="B14" s="237" t="s">
        <v>500</v>
      </c>
      <c r="C14" s="237"/>
      <c r="D14" s="237"/>
      <c r="E14" s="237"/>
    </row>
    <row r="15" spans="1:5" ht="28.9" customHeight="1">
      <c r="A15" s="236" t="s">
        <v>386</v>
      </c>
      <c r="B15" s="237" t="s">
        <v>501</v>
      </c>
      <c r="C15" s="237"/>
      <c r="D15" s="237"/>
      <c r="E15" s="237"/>
    </row>
    <row r="16" spans="1:5" ht="28.9" customHeight="1">
      <c r="A16" s="236" t="s">
        <v>325</v>
      </c>
      <c r="B16" s="237" t="s">
        <v>502</v>
      </c>
      <c r="C16" s="237"/>
      <c r="D16" s="237"/>
      <c r="E16" s="237"/>
    </row>
    <row r="17" spans="1:5" ht="43.15" customHeight="1">
      <c r="A17" s="236" t="s">
        <v>387</v>
      </c>
      <c r="B17" s="237" t="s">
        <v>503</v>
      </c>
      <c r="C17" s="237"/>
      <c r="D17" s="237"/>
      <c r="E17" s="237"/>
    </row>
    <row r="18" spans="1:5" ht="13.5">
      <c r="A18" s="238" t="s">
        <v>388</v>
      </c>
      <c r="B18" s="239" t="s">
        <v>389</v>
      </c>
      <c r="C18" s="239" t="s">
        <v>390</v>
      </c>
      <c r="D18" s="239" t="s">
        <v>391</v>
      </c>
      <c r="E18" s="239" t="s">
        <v>392</v>
      </c>
    </row>
    <row r="19" spans="1:5" ht="28.9" customHeight="1">
      <c r="A19" s="240" t="s">
        <v>393</v>
      </c>
      <c r="B19" s="241" t="s">
        <v>394</v>
      </c>
      <c r="C19" s="230" t="s">
        <v>316</v>
      </c>
      <c r="D19" s="230" t="s">
        <v>395</v>
      </c>
      <c r="E19" s="230" t="s">
        <v>504</v>
      </c>
    </row>
    <row r="20" spans="1:5" ht="13.5">
      <c r="A20" s="240"/>
      <c r="B20" s="241"/>
      <c r="C20" s="230" t="s">
        <v>396</v>
      </c>
      <c r="D20" s="230" t="s">
        <v>397</v>
      </c>
      <c r="E20" s="230" t="s">
        <v>397</v>
      </c>
    </row>
    <row r="21" spans="1:5" ht="43.15" customHeight="1">
      <c r="A21" s="240"/>
      <c r="B21" s="241" t="s">
        <v>337</v>
      </c>
      <c r="C21" s="230" t="s">
        <v>338</v>
      </c>
      <c r="D21" s="230" t="s">
        <v>398</v>
      </c>
      <c r="E21" s="230" t="s">
        <v>398</v>
      </c>
    </row>
    <row r="22" spans="1:5" ht="13.5">
      <c r="A22" s="240"/>
      <c r="B22" s="241"/>
      <c r="C22" s="230" t="s">
        <v>340</v>
      </c>
      <c r="D22" s="230" t="s">
        <v>399</v>
      </c>
      <c r="E22" s="230" t="s">
        <v>399</v>
      </c>
    </row>
    <row r="23" spans="1:5" ht="13.5">
      <c r="A23" s="240"/>
      <c r="B23" s="241"/>
      <c r="C23" s="230" t="s">
        <v>400</v>
      </c>
      <c r="D23" s="230" t="s">
        <v>401</v>
      </c>
      <c r="E23" s="230" t="s">
        <v>401</v>
      </c>
    </row>
    <row r="24" spans="1:5" ht="43.15" customHeight="1">
      <c r="A24" s="240"/>
      <c r="B24" s="241" t="s">
        <v>402</v>
      </c>
      <c r="C24" s="230" t="s">
        <v>403</v>
      </c>
      <c r="D24" s="230" t="s">
        <v>398</v>
      </c>
      <c r="E24" s="230" t="s">
        <v>398</v>
      </c>
    </row>
    <row r="25" spans="1:5" ht="13.5">
      <c r="A25" s="240"/>
      <c r="B25" s="241"/>
      <c r="C25" s="230" t="s">
        <v>404</v>
      </c>
      <c r="D25" s="230" t="s">
        <v>405</v>
      </c>
      <c r="E25" s="230" t="s">
        <v>405</v>
      </c>
    </row>
    <row r="26" spans="1:5" ht="13.5">
      <c r="A26" s="240"/>
      <c r="B26" s="230" t="s">
        <v>346</v>
      </c>
      <c r="C26" s="230" t="s">
        <v>347</v>
      </c>
      <c r="D26" s="230" t="s">
        <v>398</v>
      </c>
      <c r="E26" s="230" t="s">
        <v>398</v>
      </c>
    </row>
    <row r="27" spans="1:5" ht="13.5">
      <c r="A27" s="240"/>
      <c r="B27" s="230" t="s">
        <v>406</v>
      </c>
      <c r="C27" s="230" t="s">
        <v>407</v>
      </c>
      <c r="D27" s="230" t="s">
        <v>408</v>
      </c>
      <c r="E27" s="230" t="s">
        <v>408</v>
      </c>
    </row>
    <row r="28" spans="1:5" ht="28.9" customHeight="1">
      <c r="A28" s="240"/>
      <c r="B28" s="241" t="s">
        <v>409</v>
      </c>
      <c r="C28" s="230" t="s">
        <v>410</v>
      </c>
      <c r="D28" s="230" t="s">
        <v>411</v>
      </c>
      <c r="E28" s="230" t="s">
        <v>411</v>
      </c>
    </row>
    <row r="29" spans="1:5" ht="13.5">
      <c r="A29" s="242"/>
      <c r="B29" s="243"/>
      <c r="C29" s="244" t="s">
        <v>412</v>
      </c>
      <c r="D29" s="230" t="s">
        <v>413</v>
      </c>
      <c r="E29" s="230" t="s">
        <v>413</v>
      </c>
    </row>
    <row r="30" spans="1:5" ht="28.9" customHeight="1">
      <c r="A30" s="245" t="s">
        <v>414</v>
      </c>
      <c r="B30" s="227" t="s">
        <v>415</v>
      </c>
      <c r="C30" s="246" t="s">
        <v>505</v>
      </c>
      <c r="D30" s="230" t="s">
        <v>506</v>
      </c>
      <c r="E30" s="230" t="s">
        <v>507</v>
      </c>
    </row>
    <row r="31" spans="1:5" ht="28.9" customHeight="1">
      <c r="A31" s="245"/>
      <c r="B31" s="227"/>
      <c r="C31" s="246" t="s">
        <v>508</v>
      </c>
      <c r="D31" s="230" t="s">
        <v>509</v>
      </c>
      <c r="E31" s="230" t="s">
        <v>509</v>
      </c>
    </row>
    <row r="32" spans="1:5" ht="28.9" customHeight="1">
      <c r="A32" s="245"/>
      <c r="B32" s="227"/>
      <c r="C32" s="246" t="s">
        <v>510</v>
      </c>
      <c r="D32" s="230" t="s">
        <v>511</v>
      </c>
      <c r="E32" s="230" t="s">
        <v>511</v>
      </c>
    </row>
    <row r="33" spans="1:5" ht="28.9" customHeight="1">
      <c r="A33" s="245"/>
      <c r="B33" s="227" t="s">
        <v>417</v>
      </c>
      <c r="C33" s="246" t="s">
        <v>512</v>
      </c>
      <c r="D33" s="230" t="s">
        <v>513</v>
      </c>
      <c r="E33" s="230" t="s">
        <v>513</v>
      </c>
    </row>
    <row r="34" spans="1:5" ht="28.9" customHeight="1">
      <c r="A34" s="245"/>
      <c r="B34" s="227"/>
      <c r="C34" s="246" t="s">
        <v>514</v>
      </c>
      <c r="D34" s="230" t="s">
        <v>515</v>
      </c>
      <c r="E34" s="230" t="s">
        <v>515</v>
      </c>
    </row>
    <row r="35" spans="1:5" ht="28.9" customHeight="1">
      <c r="A35" s="245"/>
      <c r="B35" s="227"/>
      <c r="C35" s="246" t="s">
        <v>516</v>
      </c>
      <c r="D35" s="230" t="s">
        <v>401</v>
      </c>
      <c r="E35" s="230" t="s">
        <v>401</v>
      </c>
    </row>
    <row r="36" spans="1:5" ht="13.5">
      <c r="A36" s="245"/>
      <c r="B36" s="227" t="s">
        <v>418</v>
      </c>
      <c r="C36" s="246" t="s">
        <v>517</v>
      </c>
      <c r="D36" s="230" t="s">
        <v>518</v>
      </c>
      <c r="E36" s="230" t="s">
        <v>518</v>
      </c>
    </row>
    <row r="37" spans="1:5" ht="13.5">
      <c r="A37" s="245"/>
      <c r="B37" s="227"/>
      <c r="C37" s="246" t="s">
        <v>509</v>
      </c>
      <c r="D37" s="230" t="s">
        <v>518</v>
      </c>
      <c r="E37" s="230" t="s">
        <v>518</v>
      </c>
    </row>
    <row r="38" spans="1:5" ht="13.5">
      <c r="A38" s="245"/>
      <c r="B38" s="227"/>
      <c r="C38" s="246" t="s">
        <v>511</v>
      </c>
      <c r="D38" s="230" t="s">
        <v>519</v>
      </c>
      <c r="E38" s="230" t="s">
        <v>519</v>
      </c>
    </row>
    <row r="39" spans="1:5" ht="13.5">
      <c r="A39" s="245"/>
      <c r="B39" s="246" t="s">
        <v>419</v>
      </c>
      <c r="C39" s="246" t="s">
        <v>420</v>
      </c>
      <c r="D39" s="246" t="s">
        <v>520</v>
      </c>
      <c r="E39" s="246" t="s">
        <v>520</v>
      </c>
    </row>
    <row r="40" spans="1:5" ht="13.5">
      <c r="A40" s="247"/>
      <c r="B40" s="248" t="s">
        <v>422</v>
      </c>
      <c r="C40" s="230" t="s">
        <v>521</v>
      </c>
      <c r="D40" s="249" t="s">
        <v>522</v>
      </c>
      <c r="E40" s="249" t="s">
        <v>522</v>
      </c>
    </row>
    <row r="41" spans="1:5" ht="28.9" customHeight="1">
      <c r="A41" s="250" t="s">
        <v>421</v>
      </c>
      <c r="B41" s="248"/>
      <c r="C41" s="249" t="s">
        <v>521</v>
      </c>
      <c r="D41" s="249" t="s">
        <v>522</v>
      </c>
      <c r="E41" s="249" t="s">
        <v>522</v>
      </c>
    </row>
    <row r="42" spans="1:5" ht="15">
      <c r="A42" s="250"/>
      <c r="B42" s="249" t="s">
        <v>352</v>
      </c>
      <c r="C42" s="230" t="s">
        <v>423</v>
      </c>
      <c r="D42" s="246" t="s">
        <v>523</v>
      </c>
      <c r="E42" s="246" t="s">
        <v>523</v>
      </c>
    </row>
    <row r="43" spans="1:5" ht="13.5">
      <c r="A43" s="251" t="s">
        <v>354</v>
      </c>
      <c r="B43" s="230" t="s">
        <v>424</v>
      </c>
      <c r="C43" s="230" t="s">
        <v>425</v>
      </c>
      <c r="D43" s="230" t="s">
        <v>426</v>
      </c>
      <c r="E43" s="230" t="s">
        <v>426</v>
      </c>
    </row>
  </sheetData>
  <mergeCells count="27">
    <mergeCell ref="B40:B41"/>
    <mergeCell ref="A1:E1"/>
    <mergeCell ref="A2:E2"/>
    <mergeCell ref="A3:E3"/>
    <mergeCell ref="D4:E4"/>
    <mergeCell ref="D5:E5"/>
    <mergeCell ref="D6:E6"/>
    <mergeCell ref="D7:E7"/>
    <mergeCell ref="D8:E8"/>
    <mergeCell ref="D9:E9"/>
    <mergeCell ref="B10:E10"/>
    <mergeCell ref="B11:E11"/>
    <mergeCell ref="B12:E12"/>
    <mergeCell ref="B13:E13"/>
    <mergeCell ref="B14:E14"/>
    <mergeCell ref="B15:E15"/>
    <mergeCell ref="B16:E16"/>
    <mergeCell ref="B17:E17"/>
    <mergeCell ref="A19:A29"/>
    <mergeCell ref="B19:B20"/>
    <mergeCell ref="B21:B23"/>
    <mergeCell ref="B24:B25"/>
    <mergeCell ref="B28:B29"/>
    <mergeCell ref="A30:A39"/>
    <mergeCell ref="B30:B32"/>
    <mergeCell ref="B33:B35"/>
    <mergeCell ref="B36:B38"/>
  </mergeCells>
  <phoneticPr fontId="29" type="noConversion"/>
  <pageMargins left="0.39305555555555599" right="0.156944444444444" top="0.62986111111111098" bottom="0.23611111111111099" header="0.5" footer="0.196527777777778"/>
  <pageSetup paperSize="9" scale="9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workbookViewId="0">
      <selection sqref="A1:XFD1048576"/>
    </sheetView>
  </sheetViews>
  <sheetFormatPr defaultColWidth="10.140625" defaultRowHeight="12.75"/>
  <cols>
    <col min="1" max="1" width="26.5703125" style="162" customWidth="1"/>
    <col min="2" max="2" width="39" style="162" customWidth="1"/>
    <col min="3" max="3" width="35.140625" style="162" customWidth="1"/>
    <col min="4" max="4" width="18.7109375" style="162" customWidth="1"/>
    <col min="5" max="5" width="25.140625" style="162" customWidth="1"/>
    <col min="6" max="256" width="10.140625" style="162"/>
    <col min="257" max="257" width="26.5703125" style="162" customWidth="1"/>
    <col min="258" max="258" width="39" style="162" customWidth="1"/>
    <col min="259" max="259" width="35.140625" style="162" customWidth="1"/>
    <col min="260" max="260" width="18.7109375" style="162" customWidth="1"/>
    <col min="261" max="261" width="25.140625" style="162" customWidth="1"/>
    <col min="262" max="512" width="10.140625" style="162"/>
    <col min="513" max="513" width="26.5703125" style="162" customWidth="1"/>
    <col min="514" max="514" width="39" style="162" customWidth="1"/>
    <col min="515" max="515" width="35.140625" style="162" customWidth="1"/>
    <col min="516" max="516" width="18.7109375" style="162" customWidth="1"/>
    <col min="517" max="517" width="25.140625" style="162" customWidth="1"/>
    <col min="518" max="768" width="10.140625" style="162"/>
    <col min="769" max="769" width="26.5703125" style="162" customWidth="1"/>
    <col min="770" max="770" width="39" style="162" customWidth="1"/>
    <col min="771" max="771" width="35.140625" style="162" customWidth="1"/>
    <col min="772" max="772" width="18.7109375" style="162" customWidth="1"/>
    <col min="773" max="773" width="25.140625" style="162" customWidth="1"/>
    <col min="774" max="1024" width="10.140625" style="162"/>
    <col min="1025" max="1025" width="26.5703125" style="162" customWidth="1"/>
    <col min="1026" max="1026" width="39" style="162" customWidth="1"/>
    <col min="1027" max="1027" width="35.140625" style="162" customWidth="1"/>
    <col min="1028" max="1028" width="18.7109375" style="162" customWidth="1"/>
    <col min="1029" max="1029" width="25.140625" style="162" customWidth="1"/>
    <col min="1030" max="1280" width="10.140625" style="162"/>
    <col min="1281" max="1281" width="26.5703125" style="162" customWidth="1"/>
    <col min="1282" max="1282" width="39" style="162" customWidth="1"/>
    <col min="1283" max="1283" width="35.140625" style="162" customWidth="1"/>
    <col min="1284" max="1284" width="18.7109375" style="162" customWidth="1"/>
    <col min="1285" max="1285" width="25.140625" style="162" customWidth="1"/>
    <col min="1286" max="1536" width="10.140625" style="162"/>
    <col min="1537" max="1537" width="26.5703125" style="162" customWidth="1"/>
    <col min="1538" max="1538" width="39" style="162" customWidth="1"/>
    <col min="1539" max="1539" width="35.140625" style="162" customWidth="1"/>
    <col min="1540" max="1540" width="18.7109375" style="162" customWidth="1"/>
    <col min="1541" max="1541" width="25.140625" style="162" customWidth="1"/>
    <col min="1542" max="1792" width="10.140625" style="162"/>
    <col min="1793" max="1793" width="26.5703125" style="162" customWidth="1"/>
    <col min="1794" max="1794" width="39" style="162" customWidth="1"/>
    <col min="1795" max="1795" width="35.140625" style="162" customWidth="1"/>
    <col min="1796" max="1796" width="18.7109375" style="162" customWidth="1"/>
    <col min="1797" max="1797" width="25.140625" style="162" customWidth="1"/>
    <col min="1798" max="2048" width="10.140625" style="162"/>
    <col min="2049" max="2049" width="26.5703125" style="162" customWidth="1"/>
    <col min="2050" max="2050" width="39" style="162" customWidth="1"/>
    <col min="2051" max="2051" width="35.140625" style="162" customWidth="1"/>
    <col min="2052" max="2052" width="18.7109375" style="162" customWidth="1"/>
    <col min="2053" max="2053" width="25.140625" style="162" customWidth="1"/>
    <col min="2054" max="2304" width="10.140625" style="162"/>
    <col min="2305" max="2305" width="26.5703125" style="162" customWidth="1"/>
    <col min="2306" max="2306" width="39" style="162" customWidth="1"/>
    <col min="2307" max="2307" width="35.140625" style="162" customWidth="1"/>
    <col min="2308" max="2308" width="18.7109375" style="162" customWidth="1"/>
    <col min="2309" max="2309" width="25.140625" style="162" customWidth="1"/>
    <col min="2310" max="2560" width="10.140625" style="162"/>
    <col min="2561" max="2561" width="26.5703125" style="162" customWidth="1"/>
    <col min="2562" max="2562" width="39" style="162" customWidth="1"/>
    <col min="2563" max="2563" width="35.140625" style="162" customWidth="1"/>
    <col min="2564" max="2564" width="18.7109375" style="162" customWidth="1"/>
    <col min="2565" max="2565" width="25.140625" style="162" customWidth="1"/>
    <col min="2566" max="2816" width="10.140625" style="162"/>
    <col min="2817" max="2817" width="26.5703125" style="162" customWidth="1"/>
    <col min="2818" max="2818" width="39" style="162" customWidth="1"/>
    <col min="2819" max="2819" width="35.140625" style="162" customWidth="1"/>
    <col min="2820" max="2820" width="18.7109375" style="162" customWidth="1"/>
    <col min="2821" max="2821" width="25.140625" style="162" customWidth="1"/>
    <col min="2822" max="3072" width="10.140625" style="162"/>
    <col min="3073" max="3073" width="26.5703125" style="162" customWidth="1"/>
    <col min="3074" max="3074" width="39" style="162" customWidth="1"/>
    <col min="3075" max="3075" width="35.140625" style="162" customWidth="1"/>
    <col min="3076" max="3076" width="18.7109375" style="162" customWidth="1"/>
    <col min="3077" max="3077" width="25.140625" style="162" customWidth="1"/>
    <col min="3078" max="3328" width="10.140625" style="162"/>
    <col min="3329" max="3329" width="26.5703125" style="162" customWidth="1"/>
    <col min="3330" max="3330" width="39" style="162" customWidth="1"/>
    <col min="3331" max="3331" width="35.140625" style="162" customWidth="1"/>
    <col min="3332" max="3332" width="18.7109375" style="162" customWidth="1"/>
    <col min="3333" max="3333" width="25.140625" style="162" customWidth="1"/>
    <col min="3334" max="3584" width="10.140625" style="162"/>
    <col min="3585" max="3585" width="26.5703125" style="162" customWidth="1"/>
    <col min="3586" max="3586" width="39" style="162" customWidth="1"/>
    <col min="3587" max="3587" width="35.140625" style="162" customWidth="1"/>
    <col min="3588" max="3588" width="18.7109375" style="162" customWidth="1"/>
    <col min="3589" max="3589" width="25.140625" style="162" customWidth="1"/>
    <col min="3590" max="3840" width="10.140625" style="162"/>
    <col min="3841" max="3841" width="26.5703125" style="162" customWidth="1"/>
    <col min="3842" max="3842" width="39" style="162" customWidth="1"/>
    <col min="3843" max="3843" width="35.140625" style="162" customWidth="1"/>
    <col min="3844" max="3844" width="18.7109375" style="162" customWidth="1"/>
    <col min="3845" max="3845" width="25.140625" style="162" customWidth="1"/>
    <col min="3846" max="4096" width="10.140625" style="162"/>
    <col min="4097" max="4097" width="26.5703125" style="162" customWidth="1"/>
    <col min="4098" max="4098" width="39" style="162" customWidth="1"/>
    <col min="4099" max="4099" width="35.140625" style="162" customWidth="1"/>
    <col min="4100" max="4100" width="18.7109375" style="162" customWidth="1"/>
    <col min="4101" max="4101" width="25.140625" style="162" customWidth="1"/>
    <col min="4102" max="4352" width="10.140625" style="162"/>
    <col min="4353" max="4353" width="26.5703125" style="162" customWidth="1"/>
    <col min="4354" max="4354" width="39" style="162" customWidth="1"/>
    <col min="4355" max="4355" width="35.140625" style="162" customWidth="1"/>
    <col min="4356" max="4356" width="18.7109375" style="162" customWidth="1"/>
    <col min="4357" max="4357" width="25.140625" style="162" customWidth="1"/>
    <col min="4358" max="4608" width="10.140625" style="162"/>
    <col min="4609" max="4609" width="26.5703125" style="162" customWidth="1"/>
    <col min="4610" max="4610" width="39" style="162" customWidth="1"/>
    <col min="4611" max="4611" width="35.140625" style="162" customWidth="1"/>
    <col min="4612" max="4612" width="18.7109375" style="162" customWidth="1"/>
    <col min="4613" max="4613" width="25.140625" style="162" customWidth="1"/>
    <col min="4614" max="4864" width="10.140625" style="162"/>
    <col min="4865" max="4865" width="26.5703125" style="162" customWidth="1"/>
    <col min="4866" max="4866" width="39" style="162" customWidth="1"/>
    <col min="4867" max="4867" width="35.140625" style="162" customWidth="1"/>
    <col min="4868" max="4868" width="18.7109375" style="162" customWidth="1"/>
    <col min="4869" max="4869" width="25.140625" style="162" customWidth="1"/>
    <col min="4870" max="5120" width="10.140625" style="162"/>
    <col min="5121" max="5121" width="26.5703125" style="162" customWidth="1"/>
    <col min="5122" max="5122" width="39" style="162" customWidth="1"/>
    <col min="5123" max="5123" width="35.140625" style="162" customWidth="1"/>
    <col min="5124" max="5124" width="18.7109375" style="162" customWidth="1"/>
    <col min="5125" max="5125" width="25.140625" style="162" customWidth="1"/>
    <col min="5126" max="5376" width="10.140625" style="162"/>
    <col min="5377" max="5377" width="26.5703125" style="162" customWidth="1"/>
    <col min="5378" max="5378" width="39" style="162" customWidth="1"/>
    <col min="5379" max="5379" width="35.140625" style="162" customWidth="1"/>
    <col min="5380" max="5380" width="18.7109375" style="162" customWidth="1"/>
    <col min="5381" max="5381" width="25.140625" style="162" customWidth="1"/>
    <col min="5382" max="5632" width="10.140625" style="162"/>
    <col min="5633" max="5633" width="26.5703125" style="162" customWidth="1"/>
    <col min="5634" max="5634" width="39" style="162" customWidth="1"/>
    <col min="5635" max="5635" width="35.140625" style="162" customWidth="1"/>
    <col min="5636" max="5636" width="18.7109375" style="162" customWidth="1"/>
    <col min="5637" max="5637" width="25.140625" style="162" customWidth="1"/>
    <col min="5638" max="5888" width="10.140625" style="162"/>
    <col min="5889" max="5889" width="26.5703125" style="162" customWidth="1"/>
    <col min="5890" max="5890" width="39" style="162" customWidth="1"/>
    <col min="5891" max="5891" width="35.140625" style="162" customWidth="1"/>
    <col min="5892" max="5892" width="18.7109375" style="162" customWidth="1"/>
    <col min="5893" max="5893" width="25.140625" style="162" customWidth="1"/>
    <col min="5894" max="6144" width="10.140625" style="162"/>
    <col min="6145" max="6145" width="26.5703125" style="162" customWidth="1"/>
    <col min="6146" max="6146" width="39" style="162" customWidth="1"/>
    <col min="6147" max="6147" width="35.140625" style="162" customWidth="1"/>
    <col min="6148" max="6148" width="18.7109375" style="162" customWidth="1"/>
    <col min="6149" max="6149" width="25.140625" style="162" customWidth="1"/>
    <col min="6150" max="6400" width="10.140625" style="162"/>
    <col min="6401" max="6401" width="26.5703125" style="162" customWidth="1"/>
    <col min="6402" max="6402" width="39" style="162" customWidth="1"/>
    <col min="6403" max="6403" width="35.140625" style="162" customWidth="1"/>
    <col min="6404" max="6404" width="18.7109375" style="162" customWidth="1"/>
    <col min="6405" max="6405" width="25.140625" style="162" customWidth="1"/>
    <col min="6406" max="6656" width="10.140625" style="162"/>
    <col min="6657" max="6657" width="26.5703125" style="162" customWidth="1"/>
    <col min="6658" max="6658" width="39" style="162" customWidth="1"/>
    <col min="6659" max="6659" width="35.140625" style="162" customWidth="1"/>
    <col min="6660" max="6660" width="18.7109375" style="162" customWidth="1"/>
    <col min="6661" max="6661" width="25.140625" style="162" customWidth="1"/>
    <col min="6662" max="6912" width="10.140625" style="162"/>
    <col min="6913" max="6913" width="26.5703125" style="162" customWidth="1"/>
    <col min="6914" max="6914" width="39" style="162" customWidth="1"/>
    <col min="6915" max="6915" width="35.140625" style="162" customWidth="1"/>
    <col min="6916" max="6916" width="18.7109375" style="162" customWidth="1"/>
    <col min="6917" max="6917" width="25.140625" style="162" customWidth="1"/>
    <col min="6918" max="7168" width="10.140625" style="162"/>
    <col min="7169" max="7169" width="26.5703125" style="162" customWidth="1"/>
    <col min="7170" max="7170" width="39" style="162" customWidth="1"/>
    <col min="7171" max="7171" width="35.140625" style="162" customWidth="1"/>
    <col min="7172" max="7172" width="18.7109375" style="162" customWidth="1"/>
    <col min="7173" max="7173" width="25.140625" style="162" customWidth="1"/>
    <col min="7174" max="7424" width="10.140625" style="162"/>
    <col min="7425" max="7425" width="26.5703125" style="162" customWidth="1"/>
    <col min="7426" max="7426" width="39" style="162" customWidth="1"/>
    <col min="7427" max="7427" width="35.140625" style="162" customWidth="1"/>
    <col min="7428" max="7428" width="18.7109375" style="162" customWidth="1"/>
    <col min="7429" max="7429" width="25.140625" style="162" customWidth="1"/>
    <col min="7430" max="7680" width="10.140625" style="162"/>
    <col min="7681" max="7681" width="26.5703125" style="162" customWidth="1"/>
    <col min="7682" max="7682" width="39" style="162" customWidth="1"/>
    <col min="7683" max="7683" width="35.140625" style="162" customWidth="1"/>
    <col min="7684" max="7684" width="18.7109375" style="162" customWidth="1"/>
    <col min="7685" max="7685" width="25.140625" style="162" customWidth="1"/>
    <col min="7686" max="7936" width="10.140625" style="162"/>
    <col min="7937" max="7937" width="26.5703125" style="162" customWidth="1"/>
    <col min="7938" max="7938" width="39" style="162" customWidth="1"/>
    <col min="7939" max="7939" width="35.140625" style="162" customWidth="1"/>
    <col min="7940" max="7940" width="18.7109375" style="162" customWidth="1"/>
    <col min="7941" max="7941" width="25.140625" style="162" customWidth="1"/>
    <col min="7942" max="8192" width="10.140625" style="162"/>
    <col min="8193" max="8193" width="26.5703125" style="162" customWidth="1"/>
    <col min="8194" max="8194" width="39" style="162" customWidth="1"/>
    <col min="8195" max="8195" width="35.140625" style="162" customWidth="1"/>
    <col min="8196" max="8196" width="18.7109375" style="162" customWidth="1"/>
    <col min="8197" max="8197" width="25.140625" style="162" customWidth="1"/>
    <col min="8198" max="8448" width="10.140625" style="162"/>
    <col min="8449" max="8449" width="26.5703125" style="162" customWidth="1"/>
    <col min="8450" max="8450" width="39" style="162" customWidth="1"/>
    <col min="8451" max="8451" width="35.140625" style="162" customWidth="1"/>
    <col min="8452" max="8452" width="18.7109375" style="162" customWidth="1"/>
    <col min="8453" max="8453" width="25.140625" style="162" customWidth="1"/>
    <col min="8454" max="8704" width="10.140625" style="162"/>
    <col min="8705" max="8705" width="26.5703125" style="162" customWidth="1"/>
    <col min="8706" max="8706" width="39" style="162" customWidth="1"/>
    <col min="8707" max="8707" width="35.140625" style="162" customWidth="1"/>
    <col min="8708" max="8708" width="18.7109375" style="162" customWidth="1"/>
    <col min="8709" max="8709" width="25.140625" style="162" customWidth="1"/>
    <col min="8710" max="8960" width="10.140625" style="162"/>
    <col min="8961" max="8961" width="26.5703125" style="162" customWidth="1"/>
    <col min="8962" max="8962" width="39" style="162" customWidth="1"/>
    <col min="8963" max="8963" width="35.140625" style="162" customWidth="1"/>
    <col min="8964" max="8964" width="18.7109375" style="162" customWidth="1"/>
    <col min="8965" max="8965" width="25.140625" style="162" customWidth="1"/>
    <col min="8966" max="9216" width="10.140625" style="162"/>
    <col min="9217" max="9217" width="26.5703125" style="162" customWidth="1"/>
    <col min="9218" max="9218" width="39" style="162" customWidth="1"/>
    <col min="9219" max="9219" width="35.140625" style="162" customWidth="1"/>
    <col min="9220" max="9220" width="18.7109375" style="162" customWidth="1"/>
    <col min="9221" max="9221" width="25.140625" style="162" customWidth="1"/>
    <col min="9222" max="9472" width="10.140625" style="162"/>
    <col min="9473" max="9473" width="26.5703125" style="162" customWidth="1"/>
    <col min="9474" max="9474" width="39" style="162" customWidth="1"/>
    <col min="9475" max="9475" width="35.140625" style="162" customWidth="1"/>
    <col min="9476" max="9476" width="18.7109375" style="162" customWidth="1"/>
    <col min="9477" max="9477" width="25.140625" style="162" customWidth="1"/>
    <col min="9478" max="9728" width="10.140625" style="162"/>
    <col min="9729" max="9729" width="26.5703125" style="162" customWidth="1"/>
    <col min="9730" max="9730" width="39" style="162" customWidth="1"/>
    <col min="9731" max="9731" width="35.140625" style="162" customWidth="1"/>
    <col min="9732" max="9732" width="18.7109375" style="162" customWidth="1"/>
    <col min="9733" max="9733" width="25.140625" style="162" customWidth="1"/>
    <col min="9734" max="9984" width="10.140625" style="162"/>
    <col min="9985" max="9985" width="26.5703125" style="162" customWidth="1"/>
    <col min="9986" max="9986" width="39" style="162" customWidth="1"/>
    <col min="9987" max="9987" width="35.140625" style="162" customWidth="1"/>
    <col min="9988" max="9988" width="18.7109375" style="162" customWidth="1"/>
    <col min="9989" max="9989" width="25.140625" style="162" customWidth="1"/>
    <col min="9990" max="10240" width="10.140625" style="162"/>
    <col min="10241" max="10241" width="26.5703125" style="162" customWidth="1"/>
    <col min="10242" max="10242" width="39" style="162" customWidth="1"/>
    <col min="10243" max="10243" width="35.140625" style="162" customWidth="1"/>
    <col min="10244" max="10244" width="18.7109375" style="162" customWidth="1"/>
    <col min="10245" max="10245" width="25.140625" style="162" customWidth="1"/>
    <col min="10246" max="10496" width="10.140625" style="162"/>
    <col min="10497" max="10497" width="26.5703125" style="162" customWidth="1"/>
    <col min="10498" max="10498" width="39" style="162" customWidth="1"/>
    <col min="10499" max="10499" width="35.140625" style="162" customWidth="1"/>
    <col min="10500" max="10500" width="18.7109375" style="162" customWidth="1"/>
    <col min="10501" max="10501" width="25.140625" style="162" customWidth="1"/>
    <col min="10502" max="10752" width="10.140625" style="162"/>
    <col min="10753" max="10753" width="26.5703125" style="162" customWidth="1"/>
    <col min="10754" max="10754" width="39" style="162" customWidth="1"/>
    <col min="10755" max="10755" width="35.140625" style="162" customWidth="1"/>
    <col min="10756" max="10756" width="18.7109375" style="162" customWidth="1"/>
    <col min="10757" max="10757" width="25.140625" style="162" customWidth="1"/>
    <col min="10758" max="11008" width="10.140625" style="162"/>
    <col min="11009" max="11009" width="26.5703125" style="162" customWidth="1"/>
    <col min="11010" max="11010" width="39" style="162" customWidth="1"/>
    <col min="11011" max="11011" width="35.140625" style="162" customWidth="1"/>
    <col min="11012" max="11012" width="18.7109375" style="162" customWidth="1"/>
    <col min="11013" max="11013" width="25.140625" style="162" customWidth="1"/>
    <col min="11014" max="11264" width="10.140625" style="162"/>
    <col min="11265" max="11265" width="26.5703125" style="162" customWidth="1"/>
    <col min="11266" max="11266" width="39" style="162" customWidth="1"/>
    <col min="11267" max="11267" width="35.140625" style="162" customWidth="1"/>
    <col min="11268" max="11268" width="18.7109375" style="162" customWidth="1"/>
    <col min="11269" max="11269" width="25.140625" style="162" customWidth="1"/>
    <col min="11270" max="11520" width="10.140625" style="162"/>
    <col min="11521" max="11521" width="26.5703125" style="162" customWidth="1"/>
    <col min="11522" max="11522" width="39" style="162" customWidth="1"/>
    <col min="11523" max="11523" width="35.140625" style="162" customWidth="1"/>
    <col min="11524" max="11524" width="18.7109375" style="162" customWidth="1"/>
    <col min="11525" max="11525" width="25.140625" style="162" customWidth="1"/>
    <col min="11526" max="11776" width="10.140625" style="162"/>
    <col min="11777" max="11777" width="26.5703125" style="162" customWidth="1"/>
    <col min="11778" max="11778" width="39" style="162" customWidth="1"/>
    <col min="11779" max="11779" width="35.140625" style="162" customWidth="1"/>
    <col min="11780" max="11780" width="18.7109375" style="162" customWidth="1"/>
    <col min="11781" max="11781" width="25.140625" style="162" customWidth="1"/>
    <col min="11782" max="12032" width="10.140625" style="162"/>
    <col min="12033" max="12033" width="26.5703125" style="162" customWidth="1"/>
    <col min="12034" max="12034" width="39" style="162" customWidth="1"/>
    <col min="12035" max="12035" width="35.140625" style="162" customWidth="1"/>
    <col min="12036" max="12036" width="18.7109375" style="162" customWidth="1"/>
    <col min="12037" max="12037" width="25.140625" style="162" customWidth="1"/>
    <col min="12038" max="12288" width="10.140625" style="162"/>
    <col min="12289" max="12289" width="26.5703125" style="162" customWidth="1"/>
    <col min="12290" max="12290" width="39" style="162" customWidth="1"/>
    <col min="12291" max="12291" width="35.140625" style="162" customWidth="1"/>
    <col min="12292" max="12292" width="18.7109375" style="162" customWidth="1"/>
    <col min="12293" max="12293" width="25.140625" style="162" customWidth="1"/>
    <col min="12294" max="12544" width="10.140625" style="162"/>
    <col min="12545" max="12545" width="26.5703125" style="162" customWidth="1"/>
    <col min="12546" max="12546" width="39" style="162" customWidth="1"/>
    <col min="12547" max="12547" width="35.140625" style="162" customWidth="1"/>
    <col min="12548" max="12548" width="18.7109375" style="162" customWidth="1"/>
    <col min="12549" max="12549" width="25.140625" style="162" customWidth="1"/>
    <col min="12550" max="12800" width="10.140625" style="162"/>
    <col min="12801" max="12801" width="26.5703125" style="162" customWidth="1"/>
    <col min="12802" max="12802" width="39" style="162" customWidth="1"/>
    <col min="12803" max="12803" width="35.140625" style="162" customWidth="1"/>
    <col min="12804" max="12804" width="18.7109375" style="162" customWidth="1"/>
    <col min="12805" max="12805" width="25.140625" style="162" customWidth="1"/>
    <col min="12806" max="13056" width="10.140625" style="162"/>
    <col min="13057" max="13057" width="26.5703125" style="162" customWidth="1"/>
    <col min="13058" max="13058" width="39" style="162" customWidth="1"/>
    <col min="13059" max="13059" width="35.140625" style="162" customWidth="1"/>
    <col min="13060" max="13060" width="18.7109375" style="162" customWidth="1"/>
    <col min="13061" max="13061" width="25.140625" style="162" customWidth="1"/>
    <col min="13062" max="13312" width="10.140625" style="162"/>
    <col min="13313" max="13313" width="26.5703125" style="162" customWidth="1"/>
    <col min="13314" max="13314" width="39" style="162" customWidth="1"/>
    <col min="13315" max="13315" width="35.140625" style="162" customWidth="1"/>
    <col min="13316" max="13316" width="18.7109375" style="162" customWidth="1"/>
    <col min="13317" max="13317" width="25.140625" style="162" customWidth="1"/>
    <col min="13318" max="13568" width="10.140625" style="162"/>
    <col min="13569" max="13569" width="26.5703125" style="162" customWidth="1"/>
    <col min="13570" max="13570" width="39" style="162" customWidth="1"/>
    <col min="13571" max="13571" width="35.140625" style="162" customWidth="1"/>
    <col min="13572" max="13572" width="18.7109375" style="162" customWidth="1"/>
    <col min="13573" max="13573" width="25.140625" style="162" customWidth="1"/>
    <col min="13574" max="13824" width="10.140625" style="162"/>
    <col min="13825" max="13825" width="26.5703125" style="162" customWidth="1"/>
    <col min="13826" max="13826" width="39" style="162" customWidth="1"/>
    <col min="13827" max="13827" width="35.140625" style="162" customWidth="1"/>
    <col min="13828" max="13828" width="18.7109375" style="162" customWidth="1"/>
    <col min="13829" max="13829" width="25.140625" style="162" customWidth="1"/>
    <col min="13830" max="14080" width="10.140625" style="162"/>
    <col min="14081" max="14081" width="26.5703125" style="162" customWidth="1"/>
    <col min="14082" max="14082" width="39" style="162" customWidth="1"/>
    <col min="14083" max="14083" width="35.140625" style="162" customWidth="1"/>
    <col min="14084" max="14084" width="18.7109375" style="162" customWidth="1"/>
    <col min="14085" max="14085" width="25.140625" style="162" customWidth="1"/>
    <col min="14086" max="14336" width="10.140625" style="162"/>
    <col min="14337" max="14337" width="26.5703125" style="162" customWidth="1"/>
    <col min="14338" max="14338" width="39" style="162" customWidth="1"/>
    <col min="14339" max="14339" width="35.140625" style="162" customWidth="1"/>
    <col min="14340" max="14340" width="18.7109375" style="162" customWidth="1"/>
    <col min="14341" max="14341" width="25.140625" style="162" customWidth="1"/>
    <col min="14342" max="14592" width="10.140625" style="162"/>
    <col min="14593" max="14593" width="26.5703125" style="162" customWidth="1"/>
    <col min="14594" max="14594" width="39" style="162" customWidth="1"/>
    <col min="14595" max="14595" width="35.140625" style="162" customWidth="1"/>
    <col min="14596" max="14596" width="18.7109375" style="162" customWidth="1"/>
    <col min="14597" max="14597" width="25.140625" style="162" customWidth="1"/>
    <col min="14598" max="14848" width="10.140625" style="162"/>
    <col min="14849" max="14849" width="26.5703125" style="162" customWidth="1"/>
    <col min="14850" max="14850" width="39" style="162" customWidth="1"/>
    <col min="14851" max="14851" width="35.140625" style="162" customWidth="1"/>
    <col min="14852" max="14852" width="18.7109375" style="162" customWidth="1"/>
    <col min="14853" max="14853" width="25.140625" style="162" customWidth="1"/>
    <col min="14854" max="15104" width="10.140625" style="162"/>
    <col min="15105" max="15105" width="26.5703125" style="162" customWidth="1"/>
    <col min="15106" max="15106" width="39" style="162" customWidth="1"/>
    <col min="15107" max="15107" width="35.140625" style="162" customWidth="1"/>
    <col min="15108" max="15108" width="18.7109375" style="162" customWidth="1"/>
    <col min="15109" max="15109" width="25.140625" style="162" customWidth="1"/>
    <col min="15110" max="15360" width="10.140625" style="162"/>
    <col min="15361" max="15361" width="26.5703125" style="162" customWidth="1"/>
    <col min="15362" max="15362" width="39" style="162" customWidth="1"/>
    <col min="15363" max="15363" width="35.140625" style="162" customWidth="1"/>
    <col min="15364" max="15364" width="18.7109375" style="162" customWidth="1"/>
    <col min="15365" max="15365" width="25.140625" style="162" customWidth="1"/>
    <col min="15366" max="15616" width="10.140625" style="162"/>
    <col min="15617" max="15617" width="26.5703125" style="162" customWidth="1"/>
    <col min="15618" max="15618" width="39" style="162" customWidth="1"/>
    <col min="15619" max="15619" width="35.140625" style="162" customWidth="1"/>
    <col min="15620" max="15620" width="18.7109375" style="162" customWidth="1"/>
    <col min="15621" max="15621" width="25.140625" style="162" customWidth="1"/>
    <col min="15622" max="15872" width="10.140625" style="162"/>
    <col min="15873" max="15873" width="26.5703125" style="162" customWidth="1"/>
    <col min="15874" max="15874" width="39" style="162" customWidth="1"/>
    <col min="15875" max="15875" width="35.140625" style="162" customWidth="1"/>
    <col min="15876" max="15876" width="18.7109375" style="162" customWidth="1"/>
    <col min="15877" max="15877" width="25.140625" style="162" customWidth="1"/>
    <col min="15878" max="16128" width="10.140625" style="162"/>
    <col min="16129" max="16129" width="26.5703125" style="162" customWidth="1"/>
    <col min="16130" max="16130" width="39" style="162" customWidth="1"/>
    <col min="16131" max="16131" width="35.140625" style="162" customWidth="1"/>
    <col min="16132" max="16132" width="18.7109375" style="162" customWidth="1"/>
    <col min="16133" max="16133" width="25.140625" style="162" customWidth="1"/>
    <col min="16134" max="16384" width="10.140625" style="162"/>
  </cols>
  <sheetData>
    <row r="1" spans="1:5" ht="25.5">
      <c r="A1" s="226" t="s">
        <v>367</v>
      </c>
      <c r="B1" s="226"/>
      <c r="C1" s="226"/>
      <c r="D1" s="226"/>
      <c r="E1" s="226"/>
    </row>
    <row r="2" spans="1:5" ht="13.5">
      <c r="A2" s="227" t="s">
        <v>368</v>
      </c>
      <c r="B2" s="227"/>
      <c r="C2" s="227"/>
      <c r="D2" s="227"/>
      <c r="E2" s="227"/>
    </row>
    <row r="3" spans="1:5" ht="13.5">
      <c r="A3" s="228" t="s">
        <v>524</v>
      </c>
      <c r="B3" s="228"/>
      <c r="C3" s="228"/>
      <c r="D3" s="228"/>
      <c r="E3" s="228"/>
    </row>
    <row r="4" spans="1:5" ht="13.5">
      <c r="A4" s="229" t="s">
        <v>369</v>
      </c>
      <c r="B4" s="230" t="s">
        <v>525</v>
      </c>
      <c r="C4" s="230" t="s">
        <v>370</v>
      </c>
      <c r="D4" s="231" t="s">
        <v>525</v>
      </c>
      <c r="E4" s="231"/>
    </row>
    <row r="5" spans="1:5" ht="13.5">
      <c r="A5" s="229" t="s">
        <v>371</v>
      </c>
      <c r="B5" s="230" t="s">
        <v>487</v>
      </c>
      <c r="C5" s="230" t="s">
        <v>372</v>
      </c>
      <c r="D5" s="232" t="s">
        <v>488</v>
      </c>
      <c r="E5" s="232"/>
    </row>
    <row r="6" spans="1:5" ht="13.5">
      <c r="A6" s="229" t="s">
        <v>373</v>
      </c>
      <c r="B6" s="230" t="s">
        <v>526</v>
      </c>
      <c r="C6" s="230" t="s">
        <v>374</v>
      </c>
      <c r="D6" s="227" t="s">
        <v>490</v>
      </c>
      <c r="E6" s="227"/>
    </row>
    <row r="7" spans="1:5" ht="13.5">
      <c r="A7" s="229" t="s">
        <v>375</v>
      </c>
      <c r="B7" s="230" t="s">
        <v>527</v>
      </c>
      <c r="C7" s="230" t="s">
        <v>376</v>
      </c>
      <c r="D7" s="232" t="s">
        <v>528</v>
      </c>
      <c r="E7" s="232"/>
    </row>
    <row r="8" spans="1:5" ht="13.5">
      <c r="A8" s="229" t="s">
        <v>377</v>
      </c>
      <c r="B8" s="230" t="s">
        <v>493</v>
      </c>
      <c r="C8" s="230" t="s">
        <v>378</v>
      </c>
      <c r="D8" s="232" t="s">
        <v>494</v>
      </c>
      <c r="E8" s="232"/>
    </row>
    <row r="9" spans="1:5" ht="27">
      <c r="A9" s="233" t="s">
        <v>379</v>
      </c>
      <c r="B9" s="230" t="s">
        <v>529</v>
      </c>
      <c r="C9" s="230" t="s">
        <v>380</v>
      </c>
      <c r="D9" s="232"/>
      <c r="E9" s="232"/>
    </row>
    <row r="10" spans="1:5" ht="13.5">
      <c r="A10" s="234" t="s">
        <v>381</v>
      </c>
      <c r="B10" s="235" t="s">
        <v>496</v>
      </c>
      <c r="C10" s="235"/>
      <c r="D10" s="235"/>
      <c r="E10" s="235"/>
    </row>
    <row r="11" spans="1:5" ht="13.5">
      <c r="A11" s="236" t="s">
        <v>382</v>
      </c>
      <c r="B11" s="237" t="s">
        <v>530</v>
      </c>
      <c r="C11" s="237"/>
      <c r="D11" s="237"/>
      <c r="E11" s="237"/>
    </row>
    <row r="12" spans="1:5" ht="13.5">
      <c r="A12" s="236" t="s">
        <v>383</v>
      </c>
      <c r="B12" s="237" t="s">
        <v>531</v>
      </c>
      <c r="C12" s="237"/>
      <c r="D12" s="237"/>
      <c r="E12" s="237"/>
    </row>
    <row r="13" spans="1:5" ht="13.5">
      <c r="A13" s="236" t="s">
        <v>384</v>
      </c>
      <c r="B13" s="237" t="s">
        <v>532</v>
      </c>
      <c r="C13" s="237"/>
      <c r="D13" s="237"/>
      <c r="E13" s="237"/>
    </row>
    <row r="14" spans="1:5" ht="13.5">
      <c r="A14" s="236" t="s">
        <v>385</v>
      </c>
      <c r="B14" s="252" t="s">
        <v>533</v>
      </c>
      <c r="C14" s="252"/>
      <c r="D14" s="252"/>
      <c r="E14" s="252"/>
    </row>
    <row r="15" spans="1:5" ht="13.5">
      <c r="A15" s="236" t="s">
        <v>386</v>
      </c>
      <c r="B15" s="237" t="s">
        <v>534</v>
      </c>
      <c r="C15" s="237"/>
      <c r="D15" s="237"/>
      <c r="E15" s="237"/>
    </row>
    <row r="16" spans="1:5" ht="13.5">
      <c r="A16" s="236" t="s">
        <v>325</v>
      </c>
      <c r="B16" s="237" t="s">
        <v>535</v>
      </c>
      <c r="C16" s="237"/>
      <c r="D16" s="237"/>
      <c r="E16" s="237"/>
    </row>
    <row r="17" spans="1:5" ht="13.5">
      <c r="A17" s="236" t="s">
        <v>387</v>
      </c>
      <c r="B17" s="237" t="s">
        <v>503</v>
      </c>
      <c r="C17" s="237"/>
      <c r="D17" s="237"/>
      <c r="E17" s="237"/>
    </row>
    <row r="18" spans="1:5" ht="13.5">
      <c r="A18" s="238" t="s">
        <v>388</v>
      </c>
      <c r="B18" s="239" t="s">
        <v>389</v>
      </c>
      <c r="C18" s="239" t="s">
        <v>390</v>
      </c>
      <c r="D18" s="239" t="s">
        <v>391</v>
      </c>
      <c r="E18" s="239" t="s">
        <v>392</v>
      </c>
    </row>
    <row r="19" spans="1:5" ht="13.5">
      <c r="A19" s="240" t="s">
        <v>393</v>
      </c>
      <c r="B19" s="241" t="s">
        <v>394</v>
      </c>
      <c r="C19" s="230" t="s">
        <v>316</v>
      </c>
      <c r="D19" s="230" t="s">
        <v>395</v>
      </c>
      <c r="E19" s="230" t="s">
        <v>504</v>
      </c>
    </row>
    <row r="20" spans="1:5" ht="13.5">
      <c r="A20" s="240"/>
      <c r="B20" s="241"/>
      <c r="C20" s="230" t="s">
        <v>396</v>
      </c>
      <c r="D20" s="230" t="s">
        <v>397</v>
      </c>
      <c r="E20" s="230" t="s">
        <v>397</v>
      </c>
    </row>
    <row r="21" spans="1:5" ht="13.5">
      <c r="A21" s="240"/>
      <c r="B21" s="241" t="s">
        <v>337</v>
      </c>
      <c r="C21" s="230" t="s">
        <v>338</v>
      </c>
      <c r="D21" s="230" t="s">
        <v>398</v>
      </c>
      <c r="E21" s="230" t="s">
        <v>398</v>
      </c>
    </row>
    <row r="22" spans="1:5" ht="13.5">
      <c r="A22" s="240"/>
      <c r="B22" s="241"/>
      <c r="C22" s="230" t="s">
        <v>340</v>
      </c>
      <c r="D22" s="230" t="s">
        <v>399</v>
      </c>
      <c r="E22" s="230" t="s">
        <v>399</v>
      </c>
    </row>
    <row r="23" spans="1:5" ht="13.5">
      <c r="A23" s="240"/>
      <c r="B23" s="241"/>
      <c r="C23" s="230" t="s">
        <v>400</v>
      </c>
      <c r="D23" s="230" t="s">
        <v>401</v>
      </c>
      <c r="E23" s="230" t="s">
        <v>401</v>
      </c>
    </row>
    <row r="24" spans="1:5" ht="13.5">
      <c r="A24" s="240"/>
      <c r="B24" s="241" t="s">
        <v>402</v>
      </c>
      <c r="C24" s="230" t="s">
        <v>403</v>
      </c>
      <c r="D24" s="230" t="s">
        <v>398</v>
      </c>
      <c r="E24" s="230" t="s">
        <v>398</v>
      </c>
    </row>
    <row r="25" spans="1:5" ht="13.5">
      <c r="A25" s="240"/>
      <c r="B25" s="241"/>
      <c r="C25" s="230" t="s">
        <v>404</v>
      </c>
      <c r="D25" s="230" t="s">
        <v>405</v>
      </c>
      <c r="E25" s="230" t="s">
        <v>405</v>
      </c>
    </row>
    <row r="26" spans="1:5" ht="13.5">
      <c r="A26" s="240"/>
      <c r="B26" s="230" t="s">
        <v>346</v>
      </c>
      <c r="C26" s="230" t="s">
        <v>347</v>
      </c>
      <c r="D26" s="230" t="s">
        <v>398</v>
      </c>
      <c r="E26" s="230" t="s">
        <v>398</v>
      </c>
    </row>
    <row r="27" spans="1:5" ht="13.5">
      <c r="A27" s="240"/>
      <c r="B27" s="230" t="s">
        <v>406</v>
      </c>
      <c r="C27" s="230" t="s">
        <v>407</v>
      </c>
      <c r="D27" s="230" t="s">
        <v>408</v>
      </c>
      <c r="E27" s="230" t="s">
        <v>408</v>
      </c>
    </row>
    <row r="28" spans="1:5" ht="13.5">
      <c r="A28" s="240"/>
      <c r="B28" s="241" t="s">
        <v>409</v>
      </c>
      <c r="C28" s="230" t="s">
        <v>410</v>
      </c>
      <c r="D28" s="230" t="s">
        <v>411</v>
      </c>
      <c r="E28" s="230" t="s">
        <v>411</v>
      </c>
    </row>
    <row r="29" spans="1:5" ht="13.5">
      <c r="A29" s="240"/>
      <c r="B29" s="241"/>
      <c r="C29" s="230" t="s">
        <v>412</v>
      </c>
      <c r="D29" s="230" t="s">
        <v>413</v>
      </c>
      <c r="E29" s="230" t="s">
        <v>413</v>
      </c>
    </row>
    <row r="30" spans="1:5" ht="13.5">
      <c r="A30" s="240" t="s">
        <v>414</v>
      </c>
      <c r="B30" s="243" t="s">
        <v>415</v>
      </c>
      <c r="C30" s="230" t="s">
        <v>536</v>
      </c>
      <c r="D30" s="230" t="s">
        <v>537</v>
      </c>
      <c r="E30" s="230" t="s">
        <v>537</v>
      </c>
    </row>
    <row r="31" spans="1:5" ht="13.5">
      <c r="A31" s="240"/>
      <c r="B31" s="243"/>
      <c r="C31" s="230" t="s">
        <v>538</v>
      </c>
      <c r="D31" s="230" t="s">
        <v>539</v>
      </c>
      <c r="E31" s="230" t="s">
        <v>539</v>
      </c>
    </row>
    <row r="32" spans="1:5" ht="13.5">
      <c r="A32" s="240"/>
      <c r="B32" s="243"/>
      <c r="C32" s="230" t="s">
        <v>540</v>
      </c>
      <c r="D32" s="230" t="s">
        <v>537</v>
      </c>
      <c r="E32" s="230" t="s">
        <v>537</v>
      </c>
    </row>
    <row r="33" spans="1:5" ht="13.5">
      <c r="A33" s="253"/>
      <c r="B33" s="227" t="s">
        <v>417</v>
      </c>
      <c r="C33" s="230" t="s">
        <v>541</v>
      </c>
      <c r="D33" s="230" t="s">
        <v>395</v>
      </c>
      <c r="E33" s="230" t="s">
        <v>395</v>
      </c>
    </row>
    <row r="34" spans="1:5" ht="13.5">
      <c r="A34" s="253"/>
      <c r="B34" s="227"/>
      <c r="C34" s="230" t="s">
        <v>542</v>
      </c>
      <c r="D34" s="230" t="s">
        <v>543</v>
      </c>
      <c r="E34" s="230" t="s">
        <v>543</v>
      </c>
    </row>
    <row r="35" spans="1:5" ht="13.5">
      <c r="A35" s="253"/>
      <c r="B35" s="227"/>
      <c r="C35" s="230" t="s">
        <v>544</v>
      </c>
      <c r="D35" s="230" t="s">
        <v>543</v>
      </c>
      <c r="E35" s="230" t="s">
        <v>543</v>
      </c>
    </row>
    <row r="36" spans="1:5" ht="13.5">
      <c r="A36" s="253"/>
      <c r="B36" s="227" t="s">
        <v>418</v>
      </c>
      <c r="C36" s="230" t="s">
        <v>545</v>
      </c>
      <c r="D36" s="230" t="s">
        <v>546</v>
      </c>
      <c r="E36" s="230" t="s">
        <v>546</v>
      </c>
    </row>
    <row r="37" spans="1:5" ht="13.5">
      <c r="A37" s="253"/>
      <c r="B37" s="227"/>
      <c r="C37" s="230" t="s">
        <v>538</v>
      </c>
      <c r="D37" s="230" t="s">
        <v>546</v>
      </c>
      <c r="E37" s="230" t="s">
        <v>546</v>
      </c>
    </row>
    <row r="38" spans="1:5" ht="13.5">
      <c r="A38" s="253"/>
      <c r="B38" s="227"/>
      <c r="C38" s="230" t="s">
        <v>540</v>
      </c>
      <c r="D38" s="230" t="s">
        <v>546</v>
      </c>
      <c r="E38" s="230" t="s">
        <v>546</v>
      </c>
    </row>
    <row r="39" spans="1:5" ht="13.5">
      <c r="A39" s="240"/>
      <c r="B39" s="249" t="s">
        <v>419</v>
      </c>
      <c r="C39" s="254" t="s">
        <v>420</v>
      </c>
      <c r="D39" s="246" t="s">
        <v>547</v>
      </c>
      <c r="E39" s="246" t="s">
        <v>547</v>
      </c>
    </row>
    <row r="40" spans="1:5" ht="27">
      <c r="A40" s="255" t="s">
        <v>421</v>
      </c>
      <c r="B40" s="244" t="s">
        <v>422</v>
      </c>
      <c r="C40" s="254" t="s">
        <v>548</v>
      </c>
      <c r="D40" s="254" t="s">
        <v>549</v>
      </c>
      <c r="E40" s="254" t="s">
        <v>549</v>
      </c>
    </row>
    <row r="41" spans="1:5" ht="13.5">
      <c r="A41" s="255"/>
      <c r="B41" s="249" t="s">
        <v>352</v>
      </c>
      <c r="C41" s="230" t="s">
        <v>423</v>
      </c>
      <c r="D41" s="230" t="s">
        <v>550</v>
      </c>
      <c r="E41" s="230" t="s">
        <v>550</v>
      </c>
    </row>
    <row r="42" spans="1:5" ht="13.5">
      <c r="A42" s="251" t="s">
        <v>354</v>
      </c>
      <c r="B42" s="230" t="s">
        <v>551</v>
      </c>
      <c r="C42" s="230" t="s">
        <v>425</v>
      </c>
      <c r="D42" s="230" t="s">
        <v>426</v>
      </c>
      <c r="E42" s="230" t="s">
        <v>426</v>
      </c>
    </row>
  </sheetData>
  <mergeCells count="27">
    <mergeCell ref="A30:A39"/>
    <mergeCell ref="B30:B32"/>
    <mergeCell ref="B33:B35"/>
    <mergeCell ref="B36:B38"/>
    <mergeCell ref="A40:A41"/>
    <mergeCell ref="B13:E13"/>
    <mergeCell ref="B14:E14"/>
    <mergeCell ref="B15:E15"/>
    <mergeCell ref="B16:E16"/>
    <mergeCell ref="B17:E17"/>
    <mergeCell ref="A19:A29"/>
    <mergeCell ref="B19:B20"/>
    <mergeCell ref="B21:B23"/>
    <mergeCell ref="B24:B25"/>
    <mergeCell ref="B28:B29"/>
    <mergeCell ref="D7:E7"/>
    <mergeCell ref="D8:E8"/>
    <mergeCell ref="D9:E9"/>
    <mergeCell ref="B10:E10"/>
    <mergeCell ref="B11:E11"/>
    <mergeCell ref="B12:E12"/>
    <mergeCell ref="A1:E1"/>
    <mergeCell ref="A2:E2"/>
    <mergeCell ref="A3:E3"/>
    <mergeCell ref="D4:E4"/>
    <mergeCell ref="D5:E5"/>
    <mergeCell ref="D6:E6"/>
  </mergeCells>
  <phoneticPr fontId="29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workbookViewId="0">
      <selection sqref="A1:XFD1048576"/>
    </sheetView>
  </sheetViews>
  <sheetFormatPr defaultColWidth="10.140625" defaultRowHeight="12.75"/>
  <cols>
    <col min="1" max="1" width="27" style="162" customWidth="1"/>
    <col min="2" max="2" width="36.7109375" style="162" customWidth="1"/>
    <col min="3" max="3" width="45.28515625" style="162" customWidth="1"/>
    <col min="4" max="4" width="18.7109375" style="162" customWidth="1"/>
    <col min="5" max="5" width="25.140625" style="162" customWidth="1"/>
    <col min="6" max="256" width="10.140625" style="162"/>
    <col min="257" max="257" width="27" style="162" customWidth="1"/>
    <col min="258" max="258" width="36.7109375" style="162" customWidth="1"/>
    <col min="259" max="259" width="45.28515625" style="162" customWidth="1"/>
    <col min="260" max="260" width="18.7109375" style="162" customWidth="1"/>
    <col min="261" max="261" width="25.140625" style="162" customWidth="1"/>
    <col min="262" max="512" width="10.140625" style="162"/>
    <col min="513" max="513" width="27" style="162" customWidth="1"/>
    <col min="514" max="514" width="36.7109375" style="162" customWidth="1"/>
    <col min="515" max="515" width="45.28515625" style="162" customWidth="1"/>
    <col min="516" max="516" width="18.7109375" style="162" customWidth="1"/>
    <col min="517" max="517" width="25.140625" style="162" customWidth="1"/>
    <col min="518" max="768" width="10.140625" style="162"/>
    <col min="769" max="769" width="27" style="162" customWidth="1"/>
    <col min="770" max="770" width="36.7109375" style="162" customWidth="1"/>
    <col min="771" max="771" width="45.28515625" style="162" customWidth="1"/>
    <col min="772" max="772" width="18.7109375" style="162" customWidth="1"/>
    <col min="773" max="773" width="25.140625" style="162" customWidth="1"/>
    <col min="774" max="1024" width="10.140625" style="162"/>
    <col min="1025" max="1025" width="27" style="162" customWidth="1"/>
    <col min="1026" max="1026" width="36.7109375" style="162" customWidth="1"/>
    <col min="1027" max="1027" width="45.28515625" style="162" customWidth="1"/>
    <col min="1028" max="1028" width="18.7109375" style="162" customWidth="1"/>
    <col min="1029" max="1029" width="25.140625" style="162" customWidth="1"/>
    <col min="1030" max="1280" width="10.140625" style="162"/>
    <col min="1281" max="1281" width="27" style="162" customWidth="1"/>
    <col min="1282" max="1282" width="36.7109375" style="162" customWidth="1"/>
    <col min="1283" max="1283" width="45.28515625" style="162" customWidth="1"/>
    <col min="1284" max="1284" width="18.7109375" style="162" customWidth="1"/>
    <col min="1285" max="1285" width="25.140625" style="162" customWidth="1"/>
    <col min="1286" max="1536" width="10.140625" style="162"/>
    <col min="1537" max="1537" width="27" style="162" customWidth="1"/>
    <col min="1538" max="1538" width="36.7109375" style="162" customWidth="1"/>
    <col min="1539" max="1539" width="45.28515625" style="162" customWidth="1"/>
    <col min="1540" max="1540" width="18.7109375" style="162" customWidth="1"/>
    <col min="1541" max="1541" width="25.140625" style="162" customWidth="1"/>
    <col min="1542" max="1792" width="10.140625" style="162"/>
    <col min="1793" max="1793" width="27" style="162" customWidth="1"/>
    <col min="1794" max="1794" width="36.7109375" style="162" customWidth="1"/>
    <col min="1795" max="1795" width="45.28515625" style="162" customWidth="1"/>
    <col min="1796" max="1796" width="18.7109375" style="162" customWidth="1"/>
    <col min="1797" max="1797" width="25.140625" style="162" customWidth="1"/>
    <col min="1798" max="2048" width="10.140625" style="162"/>
    <col min="2049" max="2049" width="27" style="162" customWidth="1"/>
    <col min="2050" max="2050" width="36.7109375" style="162" customWidth="1"/>
    <col min="2051" max="2051" width="45.28515625" style="162" customWidth="1"/>
    <col min="2052" max="2052" width="18.7109375" style="162" customWidth="1"/>
    <col min="2053" max="2053" width="25.140625" style="162" customWidth="1"/>
    <col min="2054" max="2304" width="10.140625" style="162"/>
    <col min="2305" max="2305" width="27" style="162" customWidth="1"/>
    <col min="2306" max="2306" width="36.7109375" style="162" customWidth="1"/>
    <col min="2307" max="2307" width="45.28515625" style="162" customWidth="1"/>
    <col min="2308" max="2308" width="18.7109375" style="162" customWidth="1"/>
    <col min="2309" max="2309" width="25.140625" style="162" customWidth="1"/>
    <col min="2310" max="2560" width="10.140625" style="162"/>
    <col min="2561" max="2561" width="27" style="162" customWidth="1"/>
    <col min="2562" max="2562" width="36.7109375" style="162" customWidth="1"/>
    <col min="2563" max="2563" width="45.28515625" style="162" customWidth="1"/>
    <col min="2564" max="2564" width="18.7109375" style="162" customWidth="1"/>
    <col min="2565" max="2565" width="25.140625" style="162" customWidth="1"/>
    <col min="2566" max="2816" width="10.140625" style="162"/>
    <col min="2817" max="2817" width="27" style="162" customWidth="1"/>
    <col min="2818" max="2818" width="36.7109375" style="162" customWidth="1"/>
    <col min="2819" max="2819" width="45.28515625" style="162" customWidth="1"/>
    <col min="2820" max="2820" width="18.7109375" style="162" customWidth="1"/>
    <col min="2821" max="2821" width="25.140625" style="162" customWidth="1"/>
    <col min="2822" max="3072" width="10.140625" style="162"/>
    <col min="3073" max="3073" width="27" style="162" customWidth="1"/>
    <col min="3074" max="3074" width="36.7109375" style="162" customWidth="1"/>
    <col min="3075" max="3075" width="45.28515625" style="162" customWidth="1"/>
    <col min="3076" max="3076" width="18.7109375" style="162" customWidth="1"/>
    <col min="3077" max="3077" width="25.140625" style="162" customWidth="1"/>
    <col min="3078" max="3328" width="10.140625" style="162"/>
    <col min="3329" max="3329" width="27" style="162" customWidth="1"/>
    <col min="3330" max="3330" width="36.7109375" style="162" customWidth="1"/>
    <col min="3331" max="3331" width="45.28515625" style="162" customWidth="1"/>
    <col min="3332" max="3332" width="18.7109375" style="162" customWidth="1"/>
    <col min="3333" max="3333" width="25.140625" style="162" customWidth="1"/>
    <col min="3334" max="3584" width="10.140625" style="162"/>
    <col min="3585" max="3585" width="27" style="162" customWidth="1"/>
    <col min="3586" max="3586" width="36.7109375" style="162" customWidth="1"/>
    <col min="3587" max="3587" width="45.28515625" style="162" customWidth="1"/>
    <col min="3588" max="3588" width="18.7109375" style="162" customWidth="1"/>
    <col min="3589" max="3589" width="25.140625" style="162" customWidth="1"/>
    <col min="3590" max="3840" width="10.140625" style="162"/>
    <col min="3841" max="3841" width="27" style="162" customWidth="1"/>
    <col min="3842" max="3842" width="36.7109375" style="162" customWidth="1"/>
    <col min="3843" max="3843" width="45.28515625" style="162" customWidth="1"/>
    <col min="3844" max="3844" width="18.7109375" style="162" customWidth="1"/>
    <col min="3845" max="3845" width="25.140625" style="162" customWidth="1"/>
    <col min="3846" max="4096" width="10.140625" style="162"/>
    <col min="4097" max="4097" width="27" style="162" customWidth="1"/>
    <col min="4098" max="4098" width="36.7109375" style="162" customWidth="1"/>
    <col min="4099" max="4099" width="45.28515625" style="162" customWidth="1"/>
    <col min="4100" max="4100" width="18.7109375" style="162" customWidth="1"/>
    <col min="4101" max="4101" width="25.140625" style="162" customWidth="1"/>
    <col min="4102" max="4352" width="10.140625" style="162"/>
    <col min="4353" max="4353" width="27" style="162" customWidth="1"/>
    <col min="4354" max="4354" width="36.7109375" style="162" customWidth="1"/>
    <col min="4355" max="4355" width="45.28515625" style="162" customWidth="1"/>
    <col min="4356" max="4356" width="18.7109375" style="162" customWidth="1"/>
    <col min="4357" max="4357" width="25.140625" style="162" customWidth="1"/>
    <col min="4358" max="4608" width="10.140625" style="162"/>
    <col min="4609" max="4609" width="27" style="162" customWidth="1"/>
    <col min="4610" max="4610" width="36.7109375" style="162" customWidth="1"/>
    <col min="4611" max="4611" width="45.28515625" style="162" customWidth="1"/>
    <col min="4612" max="4612" width="18.7109375" style="162" customWidth="1"/>
    <col min="4613" max="4613" width="25.140625" style="162" customWidth="1"/>
    <col min="4614" max="4864" width="10.140625" style="162"/>
    <col min="4865" max="4865" width="27" style="162" customWidth="1"/>
    <col min="4866" max="4866" width="36.7109375" style="162" customWidth="1"/>
    <col min="4867" max="4867" width="45.28515625" style="162" customWidth="1"/>
    <col min="4868" max="4868" width="18.7109375" style="162" customWidth="1"/>
    <col min="4869" max="4869" width="25.140625" style="162" customWidth="1"/>
    <col min="4870" max="5120" width="10.140625" style="162"/>
    <col min="5121" max="5121" width="27" style="162" customWidth="1"/>
    <col min="5122" max="5122" width="36.7109375" style="162" customWidth="1"/>
    <col min="5123" max="5123" width="45.28515625" style="162" customWidth="1"/>
    <col min="5124" max="5124" width="18.7109375" style="162" customWidth="1"/>
    <col min="5125" max="5125" width="25.140625" style="162" customWidth="1"/>
    <col min="5126" max="5376" width="10.140625" style="162"/>
    <col min="5377" max="5377" width="27" style="162" customWidth="1"/>
    <col min="5378" max="5378" width="36.7109375" style="162" customWidth="1"/>
    <col min="5379" max="5379" width="45.28515625" style="162" customWidth="1"/>
    <col min="5380" max="5380" width="18.7109375" style="162" customWidth="1"/>
    <col min="5381" max="5381" width="25.140625" style="162" customWidth="1"/>
    <col min="5382" max="5632" width="10.140625" style="162"/>
    <col min="5633" max="5633" width="27" style="162" customWidth="1"/>
    <col min="5634" max="5634" width="36.7109375" style="162" customWidth="1"/>
    <col min="5635" max="5635" width="45.28515625" style="162" customWidth="1"/>
    <col min="5636" max="5636" width="18.7109375" style="162" customWidth="1"/>
    <col min="5637" max="5637" width="25.140625" style="162" customWidth="1"/>
    <col min="5638" max="5888" width="10.140625" style="162"/>
    <col min="5889" max="5889" width="27" style="162" customWidth="1"/>
    <col min="5890" max="5890" width="36.7109375" style="162" customWidth="1"/>
    <col min="5891" max="5891" width="45.28515625" style="162" customWidth="1"/>
    <col min="5892" max="5892" width="18.7109375" style="162" customWidth="1"/>
    <col min="5893" max="5893" width="25.140625" style="162" customWidth="1"/>
    <col min="5894" max="6144" width="10.140625" style="162"/>
    <col min="6145" max="6145" width="27" style="162" customWidth="1"/>
    <col min="6146" max="6146" width="36.7109375" style="162" customWidth="1"/>
    <col min="6147" max="6147" width="45.28515625" style="162" customWidth="1"/>
    <col min="6148" max="6148" width="18.7109375" style="162" customWidth="1"/>
    <col min="6149" max="6149" width="25.140625" style="162" customWidth="1"/>
    <col min="6150" max="6400" width="10.140625" style="162"/>
    <col min="6401" max="6401" width="27" style="162" customWidth="1"/>
    <col min="6402" max="6402" width="36.7109375" style="162" customWidth="1"/>
    <col min="6403" max="6403" width="45.28515625" style="162" customWidth="1"/>
    <col min="6404" max="6404" width="18.7109375" style="162" customWidth="1"/>
    <col min="6405" max="6405" width="25.140625" style="162" customWidth="1"/>
    <col min="6406" max="6656" width="10.140625" style="162"/>
    <col min="6657" max="6657" width="27" style="162" customWidth="1"/>
    <col min="6658" max="6658" width="36.7109375" style="162" customWidth="1"/>
    <col min="6659" max="6659" width="45.28515625" style="162" customWidth="1"/>
    <col min="6660" max="6660" width="18.7109375" style="162" customWidth="1"/>
    <col min="6661" max="6661" width="25.140625" style="162" customWidth="1"/>
    <col min="6662" max="6912" width="10.140625" style="162"/>
    <col min="6913" max="6913" width="27" style="162" customWidth="1"/>
    <col min="6914" max="6914" width="36.7109375" style="162" customWidth="1"/>
    <col min="6915" max="6915" width="45.28515625" style="162" customWidth="1"/>
    <col min="6916" max="6916" width="18.7109375" style="162" customWidth="1"/>
    <col min="6917" max="6917" width="25.140625" style="162" customWidth="1"/>
    <col min="6918" max="7168" width="10.140625" style="162"/>
    <col min="7169" max="7169" width="27" style="162" customWidth="1"/>
    <col min="7170" max="7170" width="36.7109375" style="162" customWidth="1"/>
    <col min="7171" max="7171" width="45.28515625" style="162" customWidth="1"/>
    <col min="7172" max="7172" width="18.7109375" style="162" customWidth="1"/>
    <col min="7173" max="7173" width="25.140625" style="162" customWidth="1"/>
    <col min="7174" max="7424" width="10.140625" style="162"/>
    <col min="7425" max="7425" width="27" style="162" customWidth="1"/>
    <col min="7426" max="7426" width="36.7109375" style="162" customWidth="1"/>
    <col min="7427" max="7427" width="45.28515625" style="162" customWidth="1"/>
    <col min="7428" max="7428" width="18.7109375" style="162" customWidth="1"/>
    <col min="7429" max="7429" width="25.140625" style="162" customWidth="1"/>
    <col min="7430" max="7680" width="10.140625" style="162"/>
    <col min="7681" max="7681" width="27" style="162" customWidth="1"/>
    <col min="7682" max="7682" width="36.7109375" style="162" customWidth="1"/>
    <col min="7683" max="7683" width="45.28515625" style="162" customWidth="1"/>
    <col min="7684" max="7684" width="18.7109375" style="162" customWidth="1"/>
    <col min="7685" max="7685" width="25.140625" style="162" customWidth="1"/>
    <col min="7686" max="7936" width="10.140625" style="162"/>
    <col min="7937" max="7937" width="27" style="162" customWidth="1"/>
    <col min="7938" max="7938" width="36.7109375" style="162" customWidth="1"/>
    <col min="7939" max="7939" width="45.28515625" style="162" customWidth="1"/>
    <col min="7940" max="7940" width="18.7109375" style="162" customWidth="1"/>
    <col min="7941" max="7941" width="25.140625" style="162" customWidth="1"/>
    <col min="7942" max="8192" width="10.140625" style="162"/>
    <col min="8193" max="8193" width="27" style="162" customWidth="1"/>
    <col min="8194" max="8194" width="36.7109375" style="162" customWidth="1"/>
    <col min="8195" max="8195" width="45.28515625" style="162" customWidth="1"/>
    <col min="8196" max="8196" width="18.7109375" style="162" customWidth="1"/>
    <col min="8197" max="8197" width="25.140625" style="162" customWidth="1"/>
    <col min="8198" max="8448" width="10.140625" style="162"/>
    <col min="8449" max="8449" width="27" style="162" customWidth="1"/>
    <col min="8450" max="8450" width="36.7109375" style="162" customWidth="1"/>
    <col min="8451" max="8451" width="45.28515625" style="162" customWidth="1"/>
    <col min="8452" max="8452" width="18.7109375" style="162" customWidth="1"/>
    <col min="8453" max="8453" width="25.140625" style="162" customWidth="1"/>
    <col min="8454" max="8704" width="10.140625" style="162"/>
    <col min="8705" max="8705" width="27" style="162" customWidth="1"/>
    <col min="8706" max="8706" width="36.7109375" style="162" customWidth="1"/>
    <col min="8707" max="8707" width="45.28515625" style="162" customWidth="1"/>
    <col min="8708" max="8708" width="18.7109375" style="162" customWidth="1"/>
    <col min="8709" max="8709" width="25.140625" style="162" customWidth="1"/>
    <col min="8710" max="8960" width="10.140625" style="162"/>
    <col min="8961" max="8961" width="27" style="162" customWidth="1"/>
    <col min="8962" max="8962" width="36.7109375" style="162" customWidth="1"/>
    <col min="8963" max="8963" width="45.28515625" style="162" customWidth="1"/>
    <col min="8964" max="8964" width="18.7109375" style="162" customWidth="1"/>
    <col min="8965" max="8965" width="25.140625" style="162" customWidth="1"/>
    <col min="8966" max="9216" width="10.140625" style="162"/>
    <col min="9217" max="9217" width="27" style="162" customWidth="1"/>
    <col min="9218" max="9218" width="36.7109375" style="162" customWidth="1"/>
    <col min="9219" max="9219" width="45.28515625" style="162" customWidth="1"/>
    <col min="9220" max="9220" width="18.7109375" style="162" customWidth="1"/>
    <col min="9221" max="9221" width="25.140625" style="162" customWidth="1"/>
    <col min="9222" max="9472" width="10.140625" style="162"/>
    <col min="9473" max="9473" width="27" style="162" customWidth="1"/>
    <col min="9474" max="9474" width="36.7109375" style="162" customWidth="1"/>
    <col min="9475" max="9475" width="45.28515625" style="162" customWidth="1"/>
    <col min="9476" max="9476" width="18.7109375" style="162" customWidth="1"/>
    <col min="9477" max="9477" width="25.140625" style="162" customWidth="1"/>
    <col min="9478" max="9728" width="10.140625" style="162"/>
    <col min="9729" max="9729" width="27" style="162" customWidth="1"/>
    <col min="9730" max="9730" width="36.7109375" style="162" customWidth="1"/>
    <col min="9731" max="9731" width="45.28515625" style="162" customWidth="1"/>
    <col min="9732" max="9732" width="18.7109375" style="162" customWidth="1"/>
    <col min="9733" max="9733" width="25.140625" style="162" customWidth="1"/>
    <col min="9734" max="9984" width="10.140625" style="162"/>
    <col min="9985" max="9985" width="27" style="162" customWidth="1"/>
    <col min="9986" max="9986" width="36.7109375" style="162" customWidth="1"/>
    <col min="9987" max="9987" width="45.28515625" style="162" customWidth="1"/>
    <col min="9988" max="9988" width="18.7109375" style="162" customWidth="1"/>
    <col min="9989" max="9989" width="25.140625" style="162" customWidth="1"/>
    <col min="9990" max="10240" width="10.140625" style="162"/>
    <col min="10241" max="10241" width="27" style="162" customWidth="1"/>
    <col min="10242" max="10242" width="36.7109375" style="162" customWidth="1"/>
    <col min="10243" max="10243" width="45.28515625" style="162" customWidth="1"/>
    <col min="10244" max="10244" width="18.7109375" style="162" customWidth="1"/>
    <col min="10245" max="10245" width="25.140625" style="162" customWidth="1"/>
    <col min="10246" max="10496" width="10.140625" style="162"/>
    <col min="10497" max="10497" width="27" style="162" customWidth="1"/>
    <col min="10498" max="10498" width="36.7109375" style="162" customWidth="1"/>
    <col min="10499" max="10499" width="45.28515625" style="162" customWidth="1"/>
    <col min="10500" max="10500" width="18.7109375" style="162" customWidth="1"/>
    <col min="10501" max="10501" width="25.140625" style="162" customWidth="1"/>
    <col min="10502" max="10752" width="10.140625" style="162"/>
    <col min="10753" max="10753" width="27" style="162" customWidth="1"/>
    <col min="10754" max="10754" width="36.7109375" style="162" customWidth="1"/>
    <col min="10755" max="10755" width="45.28515625" style="162" customWidth="1"/>
    <col min="10756" max="10756" width="18.7109375" style="162" customWidth="1"/>
    <col min="10757" max="10757" width="25.140625" style="162" customWidth="1"/>
    <col min="10758" max="11008" width="10.140625" style="162"/>
    <col min="11009" max="11009" width="27" style="162" customWidth="1"/>
    <col min="11010" max="11010" width="36.7109375" style="162" customWidth="1"/>
    <col min="11011" max="11011" width="45.28515625" style="162" customWidth="1"/>
    <col min="11012" max="11012" width="18.7109375" style="162" customWidth="1"/>
    <col min="11013" max="11013" width="25.140625" style="162" customWidth="1"/>
    <col min="11014" max="11264" width="10.140625" style="162"/>
    <col min="11265" max="11265" width="27" style="162" customWidth="1"/>
    <col min="11266" max="11266" width="36.7109375" style="162" customWidth="1"/>
    <col min="11267" max="11267" width="45.28515625" style="162" customWidth="1"/>
    <col min="11268" max="11268" width="18.7109375" style="162" customWidth="1"/>
    <col min="11269" max="11269" width="25.140625" style="162" customWidth="1"/>
    <col min="11270" max="11520" width="10.140625" style="162"/>
    <col min="11521" max="11521" width="27" style="162" customWidth="1"/>
    <col min="11522" max="11522" width="36.7109375" style="162" customWidth="1"/>
    <col min="11523" max="11523" width="45.28515625" style="162" customWidth="1"/>
    <col min="11524" max="11524" width="18.7109375" style="162" customWidth="1"/>
    <col min="11525" max="11525" width="25.140625" style="162" customWidth="1"/>
    <col min="11526" max="11776" width="10.140625" style="162"/>
    <col min="11777" max="11777" width="27" style="162" customWidth="1"/>
    <col min="11778" max="11778" width="36.7109375" style="162" customWidth="1"/>
    <col min="11779" max="11779" width="45.28515625" style="162" customWidth="1"/>
    <col min="11780" max="11780" width="18.7109375" style="162" customWidth="1"/>
    <col min="11781" max="11781" width="25.140625" style="162" customWidth="1"/>
    <col min="11782" max="12032" width="10.140625" style="162"/>
    <col min="12033" max="12033" width="27" style="162" customWidth="1"/>
    <col min="12034" max="12034" width="36.7109375" style="162" customWidth="1"/>
    <col min="12035" max="12035" width="45.28515625" style="162" customWidth="1"/>
    <col min="12036" max="12036" width="18.7109375" style="162" customWidth="1"/>
    <col min="12037" max="12037" width="25.140625" style="162" customWidth="1"/>
    <col min="12038" max="12288" width="10.140625" style="162"/>
    <col min="12289" max="12289" width="27" style="162" customWidth="1"/>
    <col min="12290" max="12290" width="36.7109375" style="162" customWidth="1"/>
    <col min="12291" max="12291" width="45.28515625" style="162" customWidth="1"/>
    <col min="12292" max="12292" width="18.7109375" style="162" customWidth="1"/>
    <col min="12293" max="12293" width="25.140625" style="162" customWidth="1"/>
    <col min="12294" max="12544" width="10.140625" style="162"/>
    <col min="12545" max="12545" width="27" style="162" customWidth="1"/>
    <col min="12546" max="12546" width="36.7109375" style="162" customWidth="1"/>
    <col min="12547" max="12547" width="45.28515625" style="162" customWidth="1"/>
    <col min="12548" max="12548" width="18.7109375" style="162" customWidth="1"/>
    <col min="12549" max="12549" width="25.140625" style="162" customWidth="1"/>
    <col min="12550" max="12800" width="10.140625" style="162"/>
    <col min="12801" max="12801" width="27" style="162" customWidth="1"/>
    <col min="12802" max="12802" width="36.7109375" style="162" customWidth="1"/>
    <col min="12803" max="12803" width="45.28515625" style="162" customWidth="1"/>
    <col min="12804" max="12804" width="18.7109375" style="162" customWidth="1"/>
    <col min="12805" max="12805" width="25.140625" style="162" customWidth="1"/>
    <col min="12806" max="13056" width="10.140625" style="162"/>
    <col min="13057" max="13057" width="27" style="162" customWidth="1"/>
    <col min="13058" max="13058" width="36.7109375" style="162" customWidth="1"/>
    <col min="13059" max="13059" width="45.28515625" style="162" customWidth="1"/>
    <col min="13060" max="13060" width="18.7109375" style="162" customWidth="1"/>
    <col min="13061" max="13061" width="25.140625" style="162" customWidth="1"/>
    <col min="13062" max="13312" width="10.140625" style="162"/>
    <col min="13313" max="13313" width="27" style="162" customWidth="1"/>
    <col min="13314" max="13314" width="36.7109375" style="162" customWidth="1"/>
    <col min="13315" max="13315" width="45.28515625" style="162" customWidth="1"/>
    <col min="13316" max="13316" width="18.7109375" style="162" customWidth="1"/>
    <col min="13317" max="13317" width="25.140625" style="162" customWidth="1"/>
    <col min="13318" max="13568" width="10.140625" style="162"/>
    <col min="13569" max="13569" width="27" style="162" customWidth="1"/>
    <col min="13570" max="13570" width="36.7109375" style="162" customWidth="1"/>
    <col min="13571" max="13571" width="45.28515625" style="162" customWidth="1"/>
    <col min="13572" max="13572" width="18.7109375" style="162" customWidth="1"/>
    <col min="13573" max="13573" width="25.140625" style="162" customWidth="1"/>
    <col min="13574" max="13824" width="10.140625" style="162"/>
    <col min="13825" max="13825" width="27" style="162" customWidth="1"/>
    <col min="13826" max="13826" width="36.7109375" style="162" customWidth="1"/>
    <col min="13827" max="13827" width="45.28515625" style="162" customWidth="1"/>
    <col min="13828" max="13828" width="18.7109375" style="162" customWidth="1"/>
    <col min="13829" max="13829" width="25.140625" style="162" customWidth="1"/>
    <col min="13830" max="14080" width="10.140625" style="162"/>
    <col min="14081" max="14081" width="27" style="162" customWidth="1"/>
    <col min="14082" max="14082" width="36.7109375" style="162" customWidth="1"/>
    <col min="14083" max="14083" width="45.28515625" style="162" customWidth="1"/>
    <col min="14084" max="14084" width="18.7109375" style="162" customWidth="1"/>
    <col min="14085" max="14085" width="25.140625" style="162" customWidth="1"/>
    <col min="14086" max="14336" width="10.140625" style="162"/>
    <col min="14337" max="14337" width="27" style="162" customWidth="1"/>
    <col min="14338" max="14338" width="36.7109375" style="162" customWidth="1"/>
    <col min="14339" max="14339" width="45.28515625" style="162" customWidth="1"/>
    <col min="14340" max="14340" width="18.7109375" style="162" customWidth="1"/>
    <col min="14341" max="14341" width="25.140625" style="162" customWidth="1"/>
    <col min="14342" max="14592" width="10.140625" style="162"/>
    <col min="14593" max="14593" width="27" style="162" customWidth="1"/>
    <col min="14594" max="14594" width="36.7109375" style="162" customWidth="1"/>
    <col min="14595" max="14595" width="45.28515625" style="162" customWidth="1"/>
    <col min="14596" max="14596" width="18.7109375" style="162" customWidth="1"/>
    <col min="14597" max="14597" width="25.140625" style="162" customWidth="1"/>
    <col min="14598" max="14848" width="10.140625" style="162"/>
    <col min="14849" max="14849" width="27" style="162" customWidth="1"/>
    <col min="14850" max="14850" width="36.7109375" style="162" customWidth="1"/>
    <col min="14851" max="14851" width="45.28515625" style="162" customWidth="1"/>
    <col min="14852" max="14852" width="18.7109375" style="162" customWidth="1"/>
    <col min="14853" max="14853" width="25.140625" style="162" customWidth="1"/>
    <col min="14854" max="15104" width="10.140625" style="162"/>
    <col min="15105" max="15105" width="27" style="162" customWidth="1"/>
    <col min="15106" max="15106" width="36.7109375" style="162" customWidth="1"/>
    <col min="15107" max="15107" width="45.28515625" style="162" customWidth="1"/>
    <col min="15108" max="15108" width="18.7109375" style="162" customWidth="1"/>
    <col min="15109" max="15109" width="25.140625" style="162" customWidth="1"/>
    <col min="15110" max="15360" width="10.140625" style="162"/>
    <col min="15361" max="15361" width="27" style="162" customWidth="1"/>
    <col min="15362" max="15362" width="36.7109375" style="162" customWidth="1"/>
    <col min="15363" max="15363" width="45.28515625" style="162" customWidth="1"/>
    <col min="15364" max="15364" width="18.7109375" style="162" customWidth="1"/>
    <col min="15365" max="15365" width="25.140625" style="162" customWidth="1"/>
    <col min="15366" max="15616" width="10.140625" style="162"/>
    <col min="15617" max="15617" width="27" style="162" customWidth="1"/>
    <col min="15618" max="15618" width="36.7109375" style="162" customWidth="1"/>
    <col min="15619" max="15619" width="45.28515625" style="162" customWidth="1"/>
    <col min="15620" max="15620" width="18.7109375" style="162" customWidth="1"/>
    <col min="15621" max="15621" width="25.140625" style="162" customWidth="1"/>
    <col min="15622" max="15872" width="10.140625" style="162"/>
    <col min="15873" max="15873" width="27" style="162" customWidth="1"/>
    <col min="15874" max="15874" width="36.7109375" style="162" customWidth="1"/>
    <col min="15875" max="15875" width="45.28515625" style="162" customWidth="1"/>
    <col min="15876" max="15876" width="18.7109375" style="162" customWidth="1"/>
    <col min="15877" max="15877" width="25.140625" style="162" customWidth="1"/>
    <col min="15878" max="16128" width="10.140625" style="162"/>
    <col min="16129" max="16129" width="27" style="162" customWidth="1"/>
    <col min="16130" max="16130" width="36.7109375" style="162" customWidth="1"/>
    <col min="16131" max="16131" width="45.28515625" style="162" customWidth="1"/>
    <col min="16132" max="16132" width="18.7109375" style="162" customWidth="1"/>
    <col min="16133" max="16133" width="25.140625" style="162" customWidth="1"/>
    <col min="16134" max="16384" width="10.140625" style="162"/>
  </cols>
  <sheetData>
    <row r="1" spans="1:5" ht="25.5">
      <c r="A1" s="226" t="s">
        <v>367</v>
      </c>
      <c r="B1" s="226"/>
      <c r="C1" s="226"/>
      <c r="D1" s="226"/>
      <c r="E1" s="226"/>
    </row>
    <row r="2" spans="1:5" ht="13.5">
      <c r="A2" s="227" t="s">
        <v>368</v>
      </c>
      <c r="B2" s="227"/>
      <c r="C2" s="227"/>
      <c r="D2" s="227"/>
      <c r="E2" s="227"/>
    </row>
    <row r="3" spans="1:5" ht="13.5">
      <c r="A3" s="228" t="s">
        <v>552</v>
      </c>
      <c r="B3" s="228"/>
      <c r="C3" s="228"/>
      <c r="D3" s="228"/>
      <c r="E3" s="228"/>
    </row>
    <row r="4" spans="1:5" ht="13.5">
      <c r="A4" s="229" t="s">
        <v>369</v>
      </c>
      <c r="B4" s="230" t="s">
        <v>553</v>
      </c>
      <c r="C4" s="230" t="s">
        <v>370</v>
      </c>
      <c r="D4" s="231" t="s">
        <v>553</v>
      </c>
      <c r="E4" s="231"/>
    </row>
    <row r="5" spans="1:5" ht="13.5">
      <c r="A5" s="229" t="s">
        <v>371</v>
      </c>
      <c r="B5" s="230" t="s">
        <v>487</v>
      </c>
      <c r="C5" s="230" t="s">
        <v>372</v>
      </c>
      <c r="D5" s="232" t="s">
        <v>488</v>
      </c>
      <c r="E5" s="232"/>
    </row>
    <row r="6" spans="1:5" ht="27">
      <c r="A6" s="229" t="s">
        <v>373</v>
      </c>
      <c r="B6" s="230" t="s">
        <v>554</v>
      </c>
      <c r="C6" s="230" t="s">
        <v>374</v>
      </c>
      <c r="D6" s="227" t="s">
        <v>490</v>
      </c>
      <c r="E6" s="227"/>
    </row>
    <row r="7" spans="1:5" ht="13.5">
      <c r="A7" s="229" t="s">
        <v>375</v>
      </c>
      <c r="B7" s="230" t="s">
        <v>527</v>
      </c>
      <c r="C7" s="230" t="s">
        <v>376</v>
      </c>
      <c r="D7" s="232" t="s">
        <v>528</v>
      </c>
      <c r="E7" s="232"/>
    </row>
    <row r="8" spans="1:5" ht="13.5">
      <c r="A8" s="229" t="s">
        <v>377</v>
      </c>
      <c r="B8" s="230" t="s">
        <v>493</v>
      </c>
      <c r="C8" s="230" t="s">
        <v>378</v>
      </c>
      <c r="D8" s="232" t="s">
        <v>494</v>
      </c>
      <c r="E8" s="232"/>
    </row>
    <row r="9" spans="1:5" ht="13.5">
      <c r="A9" s="233" t="s">
        <v>379</v>
      </c>
      <c r="B9" s="230" t="s">
        <v>555</v>
      </c>
      <c r="C9" s="230" t="s">
        <v>380</v>
      </c>
      <c r="D9" s="232" t="s">
        <v>503</v>
      </c>
      <c r="E9" s="232"/>
    </row>
    <row r="10" spans="1:5" ht="13.5">
      <c r="A10" s="234" t="s">
        <v>381</v>
      </c>
      <c r="B10" s="235" t="s">
        <v>496</v>
      </c>
      <c r="C10" s="235"/>
      <c r="D10" s="235"/>
      <c r="E10" s="235"/>
    </row>
    <row r="11" spans="1:5" ht="13.5">
      <c r="A11" s="236" t="s">
        <v>382</v>
      </c>
      <c r="B11" s="237" t="s">
        <v>556</v>
      </c>
      <c r="C11" s="237"/>
      <c r="D11" s="237"/>
      <c r="E11" s="237"/>
    </row>
    <row r="12" spans="1:5" ht="13.5">
      <c r="A12" s="236" t="s">
        <v>383</v>
      </c>
      <c r="B12" s="237" t="s">
        <v>557</v>
      </c>
      <c r="C12" s="237"/>
      <c r="D12" s="237"/>
      <c r="E12" s="237"/>
    </row>
    <row r="13" spans="1:5" ht="13.5">
      <c r="A13" s="236" t="s">
        <v>384</v>
      </c>
      <c r="B13" s="237" t="s">
        <v>558</v>
      </c>
      <c r="C13" s="237"/>
      <c r="D13" s="237"/>
      <c r="E13" s="237"/>
    </row>
    <row r="14" spans="1:5" ht="13.5">
      <c r="A14" s="236" t="s">
        <v>385</v>
      </c>
      <c r="B14" s="237" t="s">
        <v>559</v>
      </c>
      <c r="C14" s="237"/>
      <c r="D14" s="237"/>
      <c r="E14" s="237"/>
    </row>
    <row r="15" spans="1:5" ht="13.5">
      <c r="A15" s="236" t="s">
        <v>386</v>
      </c>
      <c r="B15" s="237" t="s">
        <v>560</v>
      </c>
      <c r="C15" s="237"/>
      <c r="D15" s="237"/>
      <c r="E15" s="237"/>
    </row>
    <row r="16" spans="1:5" ht="13.5">
      <c r="A16" s="236" t="s">
        <v>325</v>
      </c>
      <c r="B16" s="237" t="s">
        <v>561</v>
      </c>
      <c r="C16" s="237"/>
      <c r="D16" s="237"/>
      <c r="E16" s="237"/>
    </row>
    <row r="17" spans="1:5" ht="13.5">
      <c r="A17" s="236" t="s">
        <v>387</v>
      </c>
      <c r="B17" s="237" t="s">
        <v>503</v>
      </c>
      <c r="C17" s="237"/>
      <c r="D17" s="237"/>
      <c r="E17" s="237"/>
    </row>
    <row r="18" spans="1:5" ht="13.5">
      <c r="A18" s="238" t="s">
        <v>388</v>
      </c>
      <c r="B18" s="239" t="s">
        <v>389</v>
      </c>
      <c r="C18" s="239" t="s">
        <v>390</v>
      </c>
      <c r="D18" s="239" t="s">
        <v>391</v>
      </c>
      <c r="E18" s="239" t="s">
        <v>392</v>
      </c>
    </row>
    <row r="19" spans="1:5" ht="13.5">
      <c r="A19" s="240" t="s">
        <v>393</v>
      </c>
      <c r="B19" s="241" t="s">
        <v>394</v>
      </c>
      <c r="C19" s="230" t="s">
        <v>316</v>
      </c>
      <c r="D19" s="230" t="s">
        <v>395</v>
      </c>
      <c r="E19" s="230" t="s">
        <v>562</v>
      </c>
    </row>
    <row r="20" spans="1:5" ht="13.5">
      <c r="A20" s="240"/>
      <c r="B20" s="241"/>
      <c r="C20" s="230" t="s">
        <v>396</v>
      </c>
      <c r="D20" s="230" t="s">
        <v>397</v>
      </c>
      <c r="E20" s="230" t="s">
        <v>397</v>
      </c>
    </row>
    <row r="21" spans="1:5" ht="13.5">
      <c r="A21" s="240"/>
      <c r="B21" s="241" t="s">
        <v>337</v>
      </c>
      <c r="C21" s="230" t="s">
        <v>338</v>
      </c>
      <c r="D21" s="230" t="s">
        <v>398</v>
      </c>
      <c r="E21" s="230" t="s">
        <v>398</v>
      </c>
    </row>
    <row r="22" spans="1:5" ht="13.5">
      <c r="A22" s="240"/>
      <c r="B22" s="241"/>
      <c r="C22" s="230" t="s">
        <v>340</v>
      </c>
      <c r="D22" s="230" t="s">
        <v>399</v>
      </c>
      <c r="E22" s="230" t="s">
        <v>399</v>
      </c>
    </row>
    <row r="23" spans="1:5" ht="13.5">
      <c r="A23" s="240"/>
      <c r="B23" s="241"/>
      <c r="C23" s="230" t="s">
        <v>400</v>
      </c>
      <c r="D23" s="230" t="s">
        <v>401</v>
      </c>
      <c r="E23" s="230" t="s">
        <v>401</v>
      </c>
    </row>
    <row r="24" spans="1:5" ht="13.5">
      <c r="A24" s="240"/>
      <c r="B24" s="241" t="s">
        <v>402</v>
      </c>
      <c r="C24" s="230" t="s">
        <v>403</v>
      </c>
      <c r="D24" s="230" t="s">
        <v>398</v>
      </c>
      <c r="E24" s="230" t="s">
        <v>398</v>
      </c>
    </row>
    <row r="25" spans="1:5" ht="13.5">
      <c r="A25" s="240"/>
      <c r="B25" s="241"/>
      <c r="C25" s="230" t="s">
        <v>404</v>
      </c>
      <c r="D25" s="230" t="s">
        <v>405</v>
      </c>
      <c r="E25" s="230" t="s">
        <v>405</v>
      </c>
    </row>
    <row r="26" spans="1:5" ht="13.5">
      <c r="A26" s="240"/>
      <c r="B26" s="230" t="s">
        <v>346</v>
      </c>
      <c r="C26" s="230" t="s">
        <v>347</v>
      </c>
      <c r="D26" s="230" t="s">
        <v>398</v>
      </c>
      <c r="E26" s="230" t="s">
        <v>398</v>
      </c>
    </row>
    <row r="27" spans="1:5" ht="13.5">
      <c r="A27" s="240"/>
      <c r="B27" s="230" t="s">
        <v>406</v>
      </c>
      <c r="C27" s="230" t="s">
        <v>407</v>
      </c>
      <c r="D27" s="230" t="s">
        <v>408</v>
      </c>
      <c r="E27" s="230" t="s">
        <v>408</v>
      </c>
    </row>
    <row r="28" spans="1:5" ht="13.5">
      <c r="A28" s="240"/>
      <c r="B28" s="241" t="s">
        <v>409</v>
      </c>
      <c r="C28" s="230" t="s">
        <v>410</v>
      </c>
      <c r="D28" s="230" t="s">
        <v>411</v>
      </c>
      <c r="E28" s="230" t="s">
        <v>411</v>
      </c>
    </row>
    <row r="29" spans="1:5" ht="13.5">
      <c r="A29" s="240"/>
      <c r="B29" s="241"/>
      <c r="C29" s="230" t="s">
        <v>412</v>
      </c>
      <c r="D29" s="230" t="s">
        <v>413</v>
      </c>
      <c r="E29" s="230" t="s">
        <v>413</v>
      </c>
    </row>
    <row r="30" spans="1:5" ht="13.5">
      <c r="A30" s="240" t="s">
        <v>414</v>
      </c>
      <c r="B30" s="243" t="s">
        <v>415</v>
      </c>
      <c r="C30" s="230" t="s">
        <v>563</v>
      </c>
      <c r="D30" s="230" t="s">
        <v>564</v>
      </c>
      <c r="E30" s="230" t="s">
        <v>416</v>
      </c>
    </row>
    <row r="31" spans="1:5" ht="27">
      <c r="A31" s="240"/>
      <c r="B31" s="243"/>
      <c r="C31" s="230" t="s">
        <v>565</v>
      </c>
      <c r="D31" s="230" t="s">
        <v>566</v>
      </c>
      <c r="E31" s="230" t="s">
        <v>416</v>
      </c>
    </row>
    <row r="32" spans="1:5" ht="13.5" hidden="1">
      <c r="A32" s="240"/>
      <c r="B32" s="243"/>
      <c r="C32" s="230" t="s">
        <v>567</v>
      </c>
      <c r="D32" s="230" t="s">
        <v>568</v>
      </c>
      <c r="E32" s="230"/>
    </row>
    <row r="33" spans="1:5" ht="13.5">
      <c r="A33" s="240"/>
      <c r="B33" s="227" t="s">
        <v>417</v>
      </c>
      <c r="C33" s="230" t="s">
        <v>569</v>
      </c>
      <c r="D33" s="230" t="s">
        <v>416</v>
      </c>
      <c r="E33" s="230" t="s">
        <v>416</v>
      </c>
    </row>
    <row r="34" spans="1:5" ht="13.5">
      <c r="A34" s="240"/>
      <c r="B34" s="227"/>
      <c r="C34" s="230" t="s">
        <v>570</v>
      </c>
      <c r="D34" s="230" t="s">
        <v>416</v>
      </c>
      <c r="E34" s="230" t="s">
        <v>416</v>
      </c>
    </row>
    <row r="35" spans="1:5" ht="13.5">
      <c r="A35" s="253"/>
      <c r="B35" s="227" t="s">
        <v>418</v>
      </c>
      <c r="C35" s="230" t="s">
        <v>571</v>
      </c>
      <c r="D35" s="230" t="s">
        <v>448</v>
      </c>
      <c r="E35" s="230" t="s">
        <v>448</v>
      </c>
    </row>
    <row r="36" spans="1:5" ht="27">
      <c r="A36" s="253"/>
      <c r="B36" s="227"/>
      <c r="C36" s="230" t="s">
        <v>572</v>
      </c>
      <c r="D36" s="230" t="s">
        <v>572</v>
      </c>
      <c r="E36" s="230" t="s">
        <v>572</v>
      </c>
    </row>
    <row r="37" spans="1:5" ht="13.5">
      <c r="A37" s="240"/>
      <c r="B37" s="249" t="s">
        <v>419</v>
      </c>
      <c r="C37" s="254" t="s">
        <v>420</v>
      </c>
      <c r="D37" s="246" t="s">
        <v>573</v>
      </c>
      <c r="E37" s="246" t="s">
        <v>573</v>
      </c>
    </row>
    <row r="38" spans="1:5" ht="13.5">
      <c r="A38" s="256" t="s">
        <v>421</v>
      </c>
      <c r="B38" s="248" t="s">
        <v>422</v>
      </c>
      <c r="C38" s="254" t="s">
        <v>574</v>
      </c>
      <c r="D38" s="249" t="s">
        <v>522</v>
      </c>
      <c r="E38" s="249" t="s">
        <v>522</v>
      </c>
    </row>
    <row r="39" spans="1:5" ht="13.5">
      <c r="A39" s="256"/>
      <c r="B39" s="248"/>
      <c r="C39" s="249" t="s">
        <v>575</v>
      </c>
      <c r="D39" s="249" t="s">
        <v>576</v>
      </c>
      <c r="E39" s="249" t="s">
        <v>576</v>
      </c>
    </row>
    <row r="40" spans="1:5" ht="13.5">
      <c r="A40" s="255"/>
      <c r="B40" s="249" t="s">
        <v>352</v>
      </c>
      <c r="C40" s="230" t="s">
        <v>423</v>
      </c>
      <c r="D40" s="230" t="s">
        <v>550</v>
      </c>
      <c r="E40" s="230" t="s">
        <v>550</v>
      </c>
    </row>
    <row r="41" spans="1:5" ht="13.5">
      <c r="A41" s="251" t="s">
        <v>354</v>
      </c>
      <c r="B41" s="230" t="s">
        <v>424</v>
      </c>
      <c r="C41" s="230" t="s">
        <v>425</v>
      </c>
      <c r="D41" s="230" t="s">
        <v>426</v>
      </c>
      <c r="E41" s="230" t="s">
        <v>426</v>
      </c>
    </row>
  </sheetData>
  <mergeCells count="28">
    <mergeCell ref="A30:A37"/>
    <mergeCell ref="B30:B32"/>
    <mergeCell ref="B33:B34"/>
    <mergeCell ref="B35:B36"/>
    <mergeCell ref="A38:A40"/>
    <mergeCell ref="B38:B39"/>
    <mergeCell ref="B13:E13"/>
    <mergeCell ref="B14:E14"/>
    <mergeCell ref="B15:E15"/>
    <mergeCell ref="B16:E16"/>
    <mergeCell ref="B17:E17"/>
    <mergeCell ref="A19:A29"/>
    <mergeCell ref="B19:B20"/>
    <mergeCell ref="B21:B23"/>
    <mergeCell ref="B24:B25"/>
    <mergeCell ref="B28:B29"/>
    <mergeCell ref="D7:E7"/>
    <mergeCell ref="D8:E8"/>
    <mergeCell ref="D9:E9"/>
    <mergeCell ref="B10:E10"/>
    <mergeCell ref="B11:E11"/>
    <mergeCell ref="B12:E12"/>
    <mergeCell ref="A1:E1"/>
    <mergeCell ref="A2:E2"/>
    <mergeCell ref="A3:E3"/>
    <mergeCell ref="D4:E4"/>
    <mergeCell ref="D5:E5"/>
    <mergeCell ref="D6:E6"/>
  </mergeCells>
  <phoneticPr fontId="29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activeCell="B27" sqref="B27"/>
    </sheetView>
  </sheetViews>
  <sheetFormatPr defaultColWidth="10.140625" defaultRowHeight="12.75"/>
  <cols>
    <col min="1" max="1" width="31.5703125" style="162" customWidth="1"/>
    <col min="2" max="2" width="35.5703125" style="162" customWidth="1"/>
    <col min="3" max="3" width="34.42578125" style="162" customWidth="1"/>
    <col min="4" max="4" width="18.7109375" style="162" customWidth="1"/>
    <col min="5" max="5" width="34.140625" style="162" customWidth="1"/>
    <col min="6" max="256" width="10.140625" style="162"/>
    <col min="257" max="257" width="31.5703125" style="162" customWidth="1"/>
    <col min="258" max="258" width="35.5703125" style="162" customWidth="1"/>
    <col min="259" max="259" width="34.42578125" style="162" customWidth="1"/>
    <col min="260" max="260" width="18.7109375" style="162" customWidth="1"/>
    <col min="261" max="261" width="34.140625" style="162" customWidth="1"/>
    <col min="262" max="512" width="10.140625" style="162"/>
    <col min="513" max="513" width="31.5703125" style="162" customWidth="1"/>
    <col min="514" max="514" width="35.5703125" style="162" customWidth="1"/>
    <col min="515" max="515" width="34.42578125" style="162" customWidth="1"/>
    <col min="516" max="516" width="18.7109375" style="162" customWidth="1"/>
    <col min="517" max="517" width="34.140625" style="162" customWidth="1"/>
    <col min="518" max="768" width="10.140625" style="162"/>
    <col min="769" max="769" width="31.5703125" style="162" customWidth="1"/>
    <col min="770" max="770" width="35.5703125" style="162" customWidth="1"/>
    <col min="771" max="771" width="34.42578125" style="162" customWidth="1"/>
    <col min="772" max="772" width="18.7109375" style="162" customWidth="1"/>
    <col min="773" max="773" width="34.140625" style="162" customWidth="1"/>
    <col min="774" max="1024" width="10.140625" style="162"/>
    <col min="1025" max="1025" width="31.5703125" style="162" customWidth="1"/>
    <col min="1026" max="1026" width="35.5703125" style="162" customWidth="1"/>
    <col min="1027" max="1027" width="34.42578125" style="162" customWidth="1"/>
    <col min="1028" max="1028" width="18.7109375" style="162" customWidth="1"/>
    <col min="1029" max="1029" width="34.140625" style="162" customWidth="1"/>
    <col min="1030" max="1280" width="10.140625" style="162"/>
    <col min="1281" max="1281" width="31.5703125" style="162" customWidth="1"/>
    <col min="1282" max="1282" width="35.5703125" style="162" customWidth="1"/>
    <col min="1283" max="1283" width="34.42578125" style="162" customWidth="1"/>
    <col min="1284" max="1284" width="18.7109375" style="162" customWidth="1"/>
    <col min="1285" max="1285" width="34.140625" style="162" customWidth="1"/>
    <col min="1286" max="1536" width="10.140625" style="162"/>
    <col min="1537" max="1537" width="31.5703125" style="162" customWidth="1"/>
    <col min="1538" max="1538" width="35.5703125" style="162" customWidth="1"/>
    <col min="1539" max="1539" width="34.42578125" style="162" customWidth="1"/>
    <col min="1540" max="1540" width="18.7109375" style="162" customWidth="1"/>
    <col min="1541" max="1541" width="34.140625" style="162" customWidth="1"/>
    <col min="1542" max="1792" width="10.140625" style="162"/>
    <col min="1793" max="1793" width="31.5703125" style="162" customWidth="1"/>
    <col min="1794" max="1794" width="35.5703125" style="162" customWidth="1"/>
    <col min="1795" max="1795" width="34.42578125" style="162" customWidth="1"/>
    <col min="1796" max="1796" width="18.7109375" style="162" customWidth="1"/>
    <col min="1797" max="1797" width="34.140625" style="162" customWidth="1"/>
    <col min="1798" max="2048" width="10.140625" style="162"/>
    <col min="2049" max="2049" width="31.5703125" style="162" customWidth="1"/>
    <col min="2050" max="2050" width="35.5703125" style="162" customWidth="1"/>
    <col min="2051" max="2051" width="34.42578125" style="162" customWidth="1"/>
    <col min="2052" max="2052" width="18.7109375" style="162" customWidth="1"/>
    <col min="2053" max="2053" width="34.140625" style="162" customWidth="1"/>
    <col min="2054" max="2304" width="10.140625" style="162"/>
    <col min="2305" max="2305" width="31.5703125" style="162" customWidth="1"/>
    <col min="2306" max="2306" width="35.5703125" style="162" customWidth="1"/>
    <col min="2307" max="2307" width="34.42578125" style="162" customWidth="1"/>
    <col min="2308" max="2308" width="18.7109375" style="162" customWidth="1"/>
    <col min="2309" max="2309" width="34.140625" style="162" customWidth="1"/>
    <col min="2310" max="2560" width="10.140625" style="162"/>
    <col min="2561" max="2561" width="31.5703125" style="162" customWidth="1"/>
    <col min="2562" max="2562" width="35.5703125" style="162" customWidth="1"/>
    <col min="2563" max="2563" width="34.42578125" style="162" customWidth="1"/>
    <col min="2564" max="2564" width="18.7109375" style="162" customWidth="1"/>
    <col min="2565" max="2565" width="34.140625" style="162" customWidth="1"/>
    <col min="2566" max="2816" width="10.140625" style="162"/>
    <col min="2817" max="2817" width="31.5703125" style="162" customWidth="1"/>
    <col min="2818" max="2818" width="35.5703125" style="162" customWidth="1"/>
    <col min="2819" max="2819" width="34.42578125" style="162" customWidth="1"/>
    <col min="2820" max="2820" width="18.7109375" style="162" customWidth="1"/>
    <col min="2821" max="2821" width="34.140625" style="162" customWidth="1"/>
    <col min="2822" max="3072" width="10.140625" style="162"/>
    <col min="3073" max="3073" width="31.5703125" style="162" customWidth="1"/>
    <col min="3074" max="3074" width="35.5703125" style="162" customWidth="1"/>
    <col min="3075" max="3075" width="34.42578125" style="162" customWidth="1"/>
    <col min="3076" max="3076" width="18.7109375" style="162" customWidth="1"/>
    <col min="3077" max="3077" width="34.140625" style="162" customWidth="1"/>
    <col min="3078" max="3328" width="10.140625" style="162"/>
    <col min="3329" max="3329" width="31.5703125" style="162" customWidth="1"/>
    <col min="3330" max="3330" width="35.5703125" style="162" customWidth="1"/>
    <col min="3331" max="3331" width="34.42578125" style="162" customWidth="1"/>
    <col min="3332" max="3332" width="18.7109375" style="162" customWidth="1"/>
    <col min="3333" max="3333" width="34.140625" style="162" customWidth="1"/>
    <col min="3334" max="3584" width="10.140625" style="162"/>
    <col min="3585" max="3585" width="31.5703125" style="162" customWidth="1"/>
    <col min="3586" max="3586" width="35.5703125" style="162" customWidth="1"/>
    <col min="3587" max="3587" width="34.42578125" style="162" customWidth="1"/>
    <col min="3588" max="3588" width="18.7109375" style="162" customWidth="1"/>
    <col min="3589" max="3589" width="34.140625" style="162" customWidth="1"/>
    <col min="3590" max="3840" width="10.140625" style="162"/>
    <col min="3841" max="3841" width="31.5703125" style="162" customWidth="1"/>
    <col min="3842" max="3842" width="35.5703125" style="162" customWidth="1"/>
    <col min="3843" max="3843" width="34.42578125" style="162" customWidth="1"/>
    <col min="3844" max="3844" width="18.7109375" style="162" customWidth="1"/>
    <col min="3845" max="3845" width="34.140625" style="162" customWidth="1"/>
    <col min="3846" max="4096" width="10.140625" style="162"/>
    <col min="4097" max="4097" width="31.5703125" style="162" customWidth="1"/>
    <col min="4098" max="4098" width="35.5703125" style="162" customWidth="1"/>
    <col min="4099" max="4099" width="34.42578125" style="162" customWidth="1"/>
    <col min="4100" max="4100" width="18.7109375" style="162" customWidth="1"/>
    <col min="4101" max="4101" width="34.140625" style="162" customWidth="1"/>
    <col min="4102" max="4352" width="10.140625" style="162"/>
    <col min="4353" max="4353" width="31.5703125" style="162" customWidth="1"/>
    <col min="4354" max="4354" width="35.5703125" style="162" customWidth="1"/>
    <col min="4355" max="4355" width="34.42578125" style="162" customWidth="1"/>
    <col min="4356" max="4356" width="18.7109375" style="162" customWidth="1"/>
    <col min="4357" max="4357" width="34.140625" style="162" customWidth="1"/>
    <col min="4358" max="4608" width="10.140625" style="162"/>
    <col min="4609" max="4609" width="31.5703125" style="162" customWidth="1"/>
    <col min="4610" max="4610" width="35.5703125" style="162" customWidth="1"/>
    <col min="4611" max="4611" width="34.42578125" style="162" customWidth="1"/>
    <col min="4612" max="4612" width="18.7109375" style="162" customWidth="1"/>
    <col min="4613" max="4613" width="34.140625" style="162" customWidth="1"/>
    <col min="4614" max="4864" width="10.140625" style="162"/>
    <col min="4865" max="4865" width="31.5703125" style="162" customWidth="1"/>
    <col min="4866" max="4866" width="35.5703125" style="162" customWidth="1"/>
    <col min="4867" max="4867" width="34.42578125" style="162" customWidth="1"/>
    <col min="4868" max="4868" width="18.7109375" style="162" customWidth="1"/>
    <col min="4869" max="4869" width="34.140625" style="162" customWidth="1"/>
    <col min="4870" max="5120" width="10.140625" style="162"/>
    <col min="5121" max="5121" width="31.5703125" style="162" customWidth="1"/>
    <col min="5122" max="5122" width="35.5703125" style="162" customWidth="1"/>
    <col min="5123" max="5123" width="34.42578125" style="162" customWidth="1"/>
    <col min="5124" max="5124" width="18.7109375" style="162" customWidth="1"/>
    <col min="5125" max="5125" width="34.140625" style="162" customWidth="1"/>
    <col min="5126" max="5376" width="10.140625" style="162"/>
    <col min="5377" max="5377" width="31.5703125" style="162" customWidth="1"/>
    <col min="5378" max="5378" width="35.5703125" style="162" customWidth="1"/>
    <col min="5379" max="5379" width="34.42578125" style="162" customWidth="1"/>
    <col min="5380" max="5380" width="18.7109375" style="162" customWidth="1"/>
    <col min="5381" max="5381" width="34.140625" style="162" customWidth="1"/>
    <col min="5382" max="5632" width="10.140625" style="162"/>
    <col min="5633" max="5633" width="31.5703125" style="162" customWidth="1"/>
    <col min="5634" max="5634" width="35.5703125" style="162" customWidth="1"/>
    <col min="5635" max="5635" width="34.42578125" style="162" customWidth="1"/>
    <col min="5636" max="5636" width="18.7109375" style="162" customWidth="1"/>
    <col min="5637" max="5637" width="34.140625" style="162" customWidth="1"/>
    <col min="5638" max="5888" width="10.140625" style="162"/>
    <col min="5889" max="5889" width="31.5703125" style="162" customWidth="1"/>
    <col min="5890" max="5890" width="35.5703125" style="162" customWidth="1"/>
    <col min="5891" max="5891" width="34.42578125" style="162" customWidth="1"/>
    <col min="5892" max="5892" width="18.7109375" style="162" customWidth="1"/>
    <col min="5893" max="5893" width="34.140625" style="162" customWidth="1"/>
    <col min="5894" max="6144" width="10.140625" style="162"/>
    <col min="6145" max="6145" width="31.5703125" style="162" customWidth="1"/>
    <col min="6146" max="6146" width="35.5703125" style="162" customWidth="1"/>
    <col min="6147" max="6147" width="34.42578125" style="162" customWidth="1"/>
    <col min="6148" max="6148" width="18.7109375" style="162" customWidth="1"/>
    <col min="6149" max="6149" width="34.140625" style="162" customWidth="1"/>
    <col min="6150" max="6400" width="10.140625" style="162"/>
    <col min="6401" max="6401" width="31.5703125" style="162" customWidth="1"/>
    <col min="6402" max="6402" width="35.5703125" style="162" customWidth="1"/>
    <col min="6403" max="6403" width="34.42578125" style="162" customWidth="1"/>
    <col min="6404" max="6404" width="18.7109375" style="162" customWidth="1"/>
    <col min="6405" max="6405" width="34.140625" style="162" customWidth="1"/>
    <col min="6406" max="6656" width="10.140625" style="162"/>
    <col min="6657" max="6657" width="31.5703125" style="162" customWidth="1"/>
    <col min="6658" max="6658" width="35.5703125" style="162" customWidth="1"/>
    <col min="6659" max="6659" width="34.42578125" style="162" customWidth="1"/>
    <col min="6660" max="6660" width="18.7109375" style="162" customWidth="1"/>
    <col min="6661" max="6661" width="34.140625" style="162" customWidth="1"/>
    <col min="6662" max="6912" width="10.140625" style="162"/>
    <col min="6913" max="6913" width="31.5703125" style="162" customWidth="1"/>
    <col min="6914" max="6914" width="35.5703125" style="162" customWidth="1"/>
    <col min="6915" max="6915" width="34.42578125" style="162" customWidth="1"/>
    <col min="6916" max="6916" width="18.7109375" style="162" customWidth="1"/>
    <col min="6917" max="6917" width="34.140625" style="162" customWidth="1"/>
    <col min="6918" max="7168" width="10.140625" style="162"/>
    <col min="7169" max="7169" width="31.5703125" style="162" customWidth="1"/>
    <col min="7170" max="7170" width="35.5703125" style="162" customWidth="1"/>
    <col min="7171" max="7171" width="34.42578125" style="162" customWidth="1"/>
    <col min="7172" max="7172" width="18.7109375" style="162" customWidth="1"/>
    <col min="7173" max="7173" width="34.140625" style="162" customWidth="1"/>
    <col min="7174" max="7424" width="10.140625" style="162"/>
    <col min="7425" max="7425" width="31.5703125" style="162" customWidth="1"/>
    <col min="7426" max="7426" width="35.5703125" style="162" customWidth="1"/>
    <col min="7427" max="7427" width="34.42578125" style="162" customWidth="1"/>
    <col min="7428" max="7428" width="18.7109375" style="162" customWidth="1"/>
    <col min="7429" max="7429" width="34.140625" style="162" customWidth="1"/>
    <col min="7430" max="7680" width="10.140625" style="162"/>
    <col min="7681" max="7681" width="31.5703125" style="162" customWidth="1"/>
    <col min="7682" max="7682" width="35.5703125" style="162" customWidth="1"/>
    <col min="7683" max="7683" width="34.42578125" style="162" customWidth="1"/>
    <col min="7684" max="7684" width="18.7109375" style="162" customWidth="1"/>
    <col min="7685" max="7685" width="34.140625" style="162" customWidth="1"/>
    <col min="7686" max="7936" width="10.140625" style="162"/>
    <col min="7937" max="7937" width="31.5703125" style="162" customWidth="1"/>
    <col min="7938" max="7938" width="35.5703125" style="162" customWidth="1"/>
    <col min="7939" max="7939" width="34.42578125" style="162" customWidth="1"/>
    <col min="7940" max="7940" width="18.7109375" style="162" customWidth="1"/>
    <col min="7941" max="7941" width="34.140625" style="162" customWidth="1"/>
    <col min="7942" max="8192" width="10.140625" style="162"/>
    <col min="8193" max="8193" width="31.5703125" style="162" customWidth="1"/>
    <col min="8194" max="8194" width="35.5703125" style="162" customWidth="1"/>
    <col min="8195" max="8195" width="34.42578125" style="162" customWidth="1"/>
    <col min="8196" max="8196" width="18.7109375" style="162" customWidth="1"/>
    <col min="8197" max="8197" width="34.140625" style="162" customWidth="1"/>
    <col min="8198" max="8448" width="10.140625" style="162"/>
    <col min="8449" max="8449" width="31.5703125" style="162" customWidth="1"/>
    <col min="8450" max="8450" width="35.5703125" style="162" customWidth="1"/>
    <col min="8451" max="8451" width="34.42578125" style="162" customWidth="1"/>
    <col min="8452" max="8452" width="18.7109375" style="162" customWidth="1"/>
    <col min="8453" max="8453" width="34.140625" style="162" customWidth="1"/>
    <col min="8454" max="8704" width="10.140625" style="162"/>
    <col min="8705" max="8705" width="31.5703125" style="162" customWidth="1"/>
    <col min="8706" max="8706" width="35.5703125" style="162" customWidth="1"/>
    <col min="8707" max="8707" width="34.42578125" style="162" customWidth="1"/>
    <col min="8708" max="8708" width="18.7109375" style="162" customWidth="1"/>
    <col min="8709" max="8709" width="34.140625" style="162" customWidth="1"/>
    <col min="8710" max="8960" width="10.140625" style="162"/>
    <col min="8961" max="8961" width="31.5703125" style="162" customWidth="1"/>
    <col min="8962" max="8962" width="35.5703125" style="162" customWidth="1"/>
    <col min="8963" max="8963" width="34.42578125" style="162" customWidth="1"/>
    <col min="8964" max="8964" width="18.7109375" style="162" customWidth="1"/>
    <col min="8965" max="8965" width="34.140625" style="162" customWidth="1"/>
    <col min="8966" max="9216" width="10.140625" style="162"/>
    <col min="9217" max="9217" width="31.5703125" style="162" customWidth="1"/>
    <col min="9218" max="9218" width="35.5703125" style="162" customWidth="1"/>
    <col min="9219" max="9219" width="34.42578125" style="162" customWidth="1"/>
    <col min="9220" max="9220" width="18.7109375" style="162" customWidth="1"/>
    <col min="9221" max="9221" width="34.140625" style="162" customWidth="1"/>
    <col min="9222" max="9472" width="10.140625" style="162"/>
    <col min="9473" max="9473" width="31.5703125" style="162" customWidth="1"/>
    <col min="9474" max="9474" width="35.5703125" style="162" customWidth="1"/>
    <col min="9475" max="9475" width="34.42578125" style="162" customWidth="1"/>
    <col min="9476" max="9476" width="18.7109375" style="162" customWidth="1"/>
    <col min="9477" max="9477" width="34.140625" style="162" customWidth="1"/>
    <col min="9478" max="9728" width="10.140625" style="162"/>
    <col min="9729" max="9729" width="31.5703125" style="162" customWidth="1"/>
    <col min="9730" max="9730" width="35.5703125" style="162" customWidth="1"/>
    <col min="9731" max="9731" width="34.42578125" style="162" customWidth="1"/>
    <col min="9732" max="9732" width="18.7109375" style="162" customWidth="1"/>
    <col min="9733" max="9733" width="34.140625" style="162" customWidth="1"/>
    <col min="9734" max="9984" width="10.140625" style="162"/>
    <col min="9985" max="9985" width="31.5703125" style="162" customWidth="1"/>
    <col min="9986" max="9986" width="35.5703125" style="162" customWidth="1"/>
    <col min="9987" max="9987" width="34.42578125" style="162" customWidth="1"/>
    <col min="9988" max="9988" width="18.7109375" style="162" customWidth="1"/>
    <col min="9989" max="9989" width="34.140625" style="162" customWidth="1"/>
    <col min="9990" max="10240" width="10.140625" style="162"/>
    <col min="10241" max="10241" width="31.5703125" style="162" customWidth="1"/>
    <col min="10242" max="10242" width="35.5703125" style="162" customWidth="1"/>
    <col min="10243" max="10243" width="34.42578125" style="162" customWidth="1"/>
    <col min="10244" max="10244" width="18.7109375" style="162" customWidth="1"/>
    <col min="10245" max="10245" width="34.140625" style="162" customWidth="1"/>
    <col min="10246" max="10496" width="10.140625" style="162"/>
    <col min="10497" max="10497" width="31.5703125" style="162" customWidth="1"/>
    <col min="10498" max="10498" width="35.5703125" style="162" customWidth="1"/>
    <col min="10499" max="10499" width="34.42578125" style="162" customWidth="1"/>
    <col min="10500" max="10500" width="18.7109375" style="162" customWidth="1"/>
    <col min="10501" max="10501" width="34.140625" style="162" customWidth="1"/>
    <col min="10502" max="10752" width="10.140625" style="162"/>
    <col min="10753" max="10753" width="31.5703125" style="162" customWidth="1"/>
    <col min="10754" max="10754" width="35.5703125" style="162" customWidth="1"/>
    <col min="10755" max="10755" width="34.42578125" style="162" customWidth="1"/>
    <col min="10756" max="10756" width="18.7109375" style="162" customWidth="1"/>
    <col min="10757" max="10757" width="34.140625" style="162" customWidth="1"/>
    <col min="10758" max="11008" width="10.140625" style="162"/>
    <col min="11009" max="11009" width="31.5703125" style="162" customWidth="1"/>
    <col min="11010" max="11010" width="35.5703125" style="162" customWidth="1"/>
    <col min="11011" max="11011" width="34.42578125" style="162" customWidth="1"/>
    <col min="11012" max="11012" width="18.7109375" style="162" customWidth="1"/>
    <col min="11013" max="11013" width="34.140625" style="162" customWidth="1"/>
    <col min="11014" max="11264" width="10.140625" style="162"/>
    <col min="11265" max="11265" width="31.5703125" style="162" customWidth="1"/>
    <col min="11266" max="11266" width="35.5703125" style="162" customWidth="1"/>
    <col min="11267" max="11267" width="34.42578125" style="162" customWidth="1"/>
    <col min="11268" max="11268" width="18.7109375" style="162" customWidth="1"/>
    <col min="11269" max="11269" width="34.140625" style="162" customWidth="1"/>
    <col min="11270" max="11520" width="10.140625" style="162"/>
    <col min="11521" max="11521" width="31.5703125" style="162" customWidth="1"/>
    <col min="11522" max="11522" width="35.5703125" style="162" customWidth="1"/>
    <col min="11523" max="11523" width="34.42578125" style="162" customWidth="1"/>
    <col min="11524" max="11524" width="18.7109375" style="162" customWidth="1"/>
    <col min="11525" max="11525" width="34.140625" style="162" customWidth="1"/>
    <col min="11526" max="11776" width="10.140625" style="162"/>
    <col min="11777" max="11777" width="31.5703125" style="162" customWidth="1"/>
    <col min="11778" max="11778" width="35.5703125" style="162" customWidth="1"/>
    <col min="11779" max="11779" width="34.42578125" style="162" customWidth="1"/>
    <col min="11780" max="11780" width="18.7109375" style="162" customWidth="1"/>
    <col min="11781" max="11781" width="34.140625" style="162" customWidth="1"/>
    <col min="11782" max="12032" width="10.140625" style="162"/>
    <col min="12033" max="12033" width="31.5703125" style="162" customWidth="1"/>
    <col min="12034" max="12034" width="35.5703125" style="162" customWidth="1"/>
    <col min="12035" max="12035" width="34.42578125" style="162" customWidth="1"/>
    <col min="12036" max="12036" width="18.7109375" style="162" customWidth="1"/>
    <col min="12037" max="12037" width="34.140625" style="162" customWidth="1"/>
    <col min="12038" max="12288" width="10.140625" style="162"/>
    <col min="12289" max="12289" width="31.5703125" style="162" customWidth="1"/>
    <col min="12290" max="12290" width="35.5703125" style="162" customWidth="1"/>
    <col min="12291" max="12291" width="34.42578125" style="162" customWidth="1"/>
    <col min="12292" max="12292" width="18.7109375" style="162" customWidth="1"/>
    <col min="12293" max="12293" width="34.140625" style="162" customWidth="1"/>
    <col min="12294" max="12544" width="10.140625" style="162"/>
    <col min="12545" max="12545" width="31.5703125" style="162" customWidth="1"/>
    <col min="12546" max="12546" width="35.5703125" style="162" customWidth="1"/>
    <col min="12547" max="12547" width="34.42578125" style="162" customWidth="1"/>
    <col min="12548" max="12548" width="18.7109375" style="162" customWidth="1"/>
    <col min="12549" max="12549" width="34.140625" style="162" customWidth="1"/>
    <col min="12550" max="12800" width="10.140625" style="162"/>
    <col min="12801" max="12801" width="31.5703125" style="162" customWidth="1"/>
    <col min="12802" max="12802" width="35.5703125" style="162" customWidth="1"/>
    <col min="12803" max="12803" width="34.42578125" style="162" customWidth="1"/>
    <col min="12804" max="12804" width="18.7109375" style="162" customWidth="1"/>
    <col min="12805" max="12805" width="34.140625" style="162" customWidth="1"/>
    <col min="12806" max="13056" width="10.140625" style="162"/>
    <col min="13057" max="13057" width="31.5703125" style="162" customWidth="1"/>
    <col min="13058" max="13058" width="35.5703125" style="162" customWidth="1"/>
    <col min="13059" max="13059" width="34.42578125" style="162" customWidth="1"/>
    <col min="13060" max="13060" width="18.7109375" style="162" customWidth="1"/>
    <col min="13061" max="13061" width="34.140625" style="162" customWidth="1"/>
    <col min="13062" max="13312" width="10.140625" style="162"/>
    <col min="13313" max="13313" width="31.5703125" style="162" customWidth="1"/>
    <col min="13314" max="13314" width="35.5703125" style="162" customWidth="1"/>
    <col min="13315" max="13315" width="34.42578125" style="162" customWidth="1"/>
    <col min="13316" max="13316" width="18.7109375" style="162" customWidth="1"/>
    <col min="13317" max="13317" width="34.140625" style="162" customWidth="1"/>
    <col min="13318" max="13568" width="10.140625" style="162"/>
    <col min="13569" max="13569" width="31.5703125" style="162" customWidth="1"/>
    <col min="13570" max="13570" width="35.5703125" style="162" customWidth="1"/>
    <col min="13571" max="13571" width="34.42578125" style="162" customWidth="1"/>
    <col min="13572" max="13572" width="18.7109375" style="162" customWidth="1"/>
    <col min="13573" max="13573" width="34.140625" style="162" customWidth="1"/>
    <col min="13574" max="13824" width="10.140625" style="162"/>
    <col min="13825" max="13825" width="31.5703125" style="162" customWidth="1"/>
    <col min="13826" max="13826" width="35.5703125" style="162" customWidth="1"/>
    <col min="13827" max="13827" width="34.42578125" style="162" customWidth="1"/>
    <col min="13828" max="13828" width="18.7109375" style="162" customWidth="1"/>
    <col min="13829" max="13829" width="34.140625" style="162" customWidth="1"/>
    <col min="13830" max="14080" width="10.140625" style="162"/>
    <col min="14081" max="14081" width="31.5703125" style="162" customWidth="1"/>
    <col min="14082" max="14082" width="35.5703125" style="162" customWidth="1"/>
    <col min="14083" max="14083" width="34.42578125" style="162" customWidth="1"/>
    <col min="14084" max="14084" width="18.7109375" style="162" customWidth="1"/>
    <col min="14085" max="14085" width="34.140625" style="162" customWidth="1"/>
    <col min="14086" max="14336" width="10.140625" style="162"/>
    <col min="14337" max="14337" width="31.5703125" style="162" customWidth="1"/>
    <col min="14338" max="14338" width="35.5703125" style="162" customWidth="1"/>
    <col min="14339" max="14339" width="34.42578125" style="162" customWidth="1"/>
    <col min="14340" max="14340" width="18.7109375" style="162" customWidth="1"/>
    <col min="14341" max="14341" width="34.140625" style="162" customWidth="1"/>
    <col min="14342" max="14592" width="10.140625" style="162"/>
    <col min="14593" max="14593" width="31.5703125" style="162" customWidth="1"/>
    <col min="14594" max="14594" width="35.5703125" style="162" customWidth="1"/>
    <col min="14595" max="14595" width="34.42578125" style="162" customWidth="1"/>
    <col min="14596" max="14596" width="18.7109375" style="162" customWidth="1"/>
    <col min="14597" max="14597" width="34.140625" style="162" customWidth="1"/>
    <col min="14598" max="14848" width="10.140625" style="162"/>
    <col min="14849" max="14849" width="31.5703125" style="162" customWidth="1"/>
    <col min="14850" max="14850" width="35.5703125" style="162" customWidth="1"/>
    <col min="14851" max="14851" width="34.42578125" style="162" customWidth="1"/>
    <col min="14852" max="14852" width="18.7109375" style="162" customWidth="1"/>
    <col min="14853" max="14853" width="34.140625" style="162" customWidth="1"/>
    <col min="14854" max="15104" width="10.140625" style="162"/>
    <col min="15105" max="15105" width="31.5703125" style="162" customWidth="1"/>
    <col min="15106" max="15106" width="35.5703125" style="162" customWidth="1"/>
    <col min="15107" max="15107" width="34.42578125" style="162" customWidth="1"/>
    <col min="15108" max="15108" width="18.7109375" style="162" customWidth="1"/>
    <col min="15109" max="15109" width="34.140625" style="162" customWidth="1"/>
    <col min="15110" max="15360" width="10.140625" style="162"/>
    <col min="15361" max="15361" width="31.5703125" style="162" customWidth="1"/>
    <col min="15362" max="15362" width="35.5703125" style="162" customWidth="1"/>
    <col min="15363" max="15363" width="34.42578125" style="162" customWidth="1"/>
    <col min="15364" max="15364" width="18.7109375" style="162" customWidth="1"/>
    <col min="15365" max="15365" width="34.140625" style="162" customWidth="1"/>
    <col min="15366" max="15616" width="10.140625" style="162"/>
    <col min="15617" max="15617" width="31.5703125" style="162" customWidth="1"/>
    <col min="15618" max="15618" width="35.5703125" style="162" customWidth="1"/>
    <col min="15619" max="15619" width="34.42578125" style="162" customWidth="1"/>
    <col min="15620" max="15620" width="18.7109375" style="162" customWidth="1"/>
    <col min="15621" max="15621" width="34.140625" style="162" customWidth="1"/>
    <col min="15622" max="15872" width="10.140625" style="162"/>
    <col min="15873" max="15873" width="31.5703125" style="162" customWidth="1"/>
    <col min="15874" max="15874" width="35.5703125" style="162" customWidth="1"/>
    <col min="15875" max="15875" width="34.42578125" style="162" customWidth="1"/>
    <col min="15876" max="15876" width="18.7109375" style="162" customWidth="1"/>
    <col min="15877" max="15877" width="34.140625" style="162" customWidth="1"/>
    <col min="15878" max="16128" width="10.140625" style="162"/>
    <col min="16129" max="16129" width="31.5703125" style="162" customWidth="1"/>
    <col min="16130" max="16130" width="35.5703125" style="162" customWidth="1"/>
    <col min="16131" max="16131" width="34.42578125" style="162" customWidth="1"/>
    <col min="16132" max="16132" width="18.7109375" style="162" customWidth="1"/>
    <col min="16133" max="16133" width="34.140625" style="162" customWidth="1"/>
    <col min="16134" max="16384" width="10.140625" style="162"/>
  </cols>
  <sheetData>
    <row r="1" spans="1:5" ht="25.5">
      <c r="A1" s="226" t="s">
        <v>367</v>
      </c>
      <c r="B1" s="226"/>
      <c r="C1" s="226"/>
      <c r="D1" s="226"/>
      <c r="E1" s="226"/>
    </row>
    <row r="2" spans="1:5" ht="13.5">
      <c r="A2" s="227" t="s">
        <v>577</v>
      </c>
      <c r="B2" s="227"/>
      <c r="C2" s="227"/>
      <c r="D2" s="227"/>
      <c r="E2" s="227"/>
    </row>
    <row r="3" spans="1:5" ht="13.5">
      <c r="A3" s="228" t="s">
        <v>578</v>
      </c>
      <c r="B3" s="228"/>
      <c r="C3" s="228"/>
      <c r="D3" s="228"/>
      <c r="E3" s="228"/>
    </row>
    <row r="4" spans="1:5" ht="13.5">
      <c r="A4" s="257" t="s">
        <v>369</v>
      </c>
      <c r="B4" s="230" t="s">
        <v>579</v>
      </c>
      <c r="C4" s="246" t="s">
        <v>370</v>
      </c>
      <c r="D4" s="231" t="s">
        <v>579</v>
      </c>
      <c r="E4" s="231"/>
    </row>
    <row r="5" spans="1:5" ht="13.5">
      <c r="A5" s="257" t="s">
        <v>371</v>
      </c>
      <c r="B5" s="230" t="s">
        <v>487</v>
      </c>
      <c r="C5" s="246" t="s">
        <v>372</v>
      </c>
      <c r="D5" s="232" t="s">
        <v>488</v>
      </c>
      <c r="E5" s="232"/>
    </row>
    <row r="6" spans="1:5" ht="13.5">
      <c r="A6" s="257" t="s">
        <v>373</v>
      </c>
      <c r="B6" s="246" t="s">
        <v>580</v>
      </c>
      <c r="C6" s="246" t="s">
        <v>374</v>
      </c>
      <c r="D6" s="227" t="s">
        <v>490</v>
      </c>
      <c r="E6" s="227"/>
    </row>
    <row r="7" spans="1:5" ht="13.5">
      <c r="A7" s="257" t="s">
        <v>375</v>
      </c>
      <c r="B7" s="246" t="s">
        <v>527</v>
      </c>
      <c r="C7" s="246" t="s">
        <v>376</v>
      </c>
      <c r="D7" s="227" t="s">
        <v>581</v>
      </c>
      <c r="E7" s="227"/>
    </row>
    <row r="8" spans="1:5" ht="13.5">
      <c r="A8" s="257" t="s">
        <v>377</v>
      </c>
      <c r="B8" s="246" t="s">
        <v>582</v>
      </c>
      <c r="C8" s="246" t="s">
        <v>378</v>
      </c>
      <c r="D8" s="227" t="s">
        <v>583</v>
      </c>
      <c r="E8" s="227"/>
    </row>
    <row r="9" spans="1:5" ht="27">
      <c r="A9" s="246" t="s">
        <v>379</v>
      </c>
      <c r="B9" s="246" t="s">
        <v>584</v>
      </c>
      <c r="C9" s="246" t="s">
        <v>380</v>
      </c>
      <c r="D9" s="227" t="s">
        <v>503</v>
      </c>
      <c r="E9" s="227"/>
    </row>
    <row r="10" spans="1:5" ht="13.5">
      <c r="A10" s="258" t="s">
        <v>381</v>
      </c>
      <c r="B10" s="259" t="s">
        <v>496</v>
      </c>
      <c r="C10" s="259"/>
      <c r="D10" s="259"/>
      <c r="E10" s="259"/>
    </row>
    <row r="11" spans="1:5" ht="13.5">
      <c r="A11" s="260" t="s">
        <v>382</v>
      </c>
      <c r="B11" s="261" t="s">
        <v>585</v>
      </c>
      <c r="C11" s="261"/>
      <c r="D11" s="261"/>
      <c r="E11" s="261"/>
    </row>
    <row r="12" spans="1:5" ht="13.5">
      <c r="A12" s="260" t="s">
        <v>383</v>
      </c>
      <c r="B12" s="261" t="s">
        <v>586</v>
      </c>
      <c r="C12" s="261"/>
      <c r="D12" s="261"/>
      <c r="E12" s="261"/>
    </row>
    <row r="13" spans="1:5" ht="13.5">
      <c r="A13" s="260" t="s">
        <v>384</v>
      </c>
      <c r="B13" s="261" t="s">
        <v>587</v>
      </c>
      <c r="C13" s="261"/>
      <c r="D13" s="261"/>
      <c r="E13" s="261"/>
    </row>
    <row r="14" spans="1:5" ht="13.5">
      <c r="A14" s="260" t="s">
        <v>385</v>
      </c>
      <c r="B14" s="261" t="s">
        <v>588</v>
      </c>
      <c r="C14" s="261"/>
      <c r="D14" s="261"/>
      <c r="E14" s="261"/>
    </row>
    <row r="15" spans="1:5" ht="13.5">
      <c r="A15" s="260" t="s">
        <v>386</v>
      </c>
      <c r="B15" s="261" t="s">
        <v>587</v>
      </c>
      <c r="C15" s="261"/>
      <c r="D15" s="261"/>
      <c r="E15" s="261"/>
    </row>
    <row r="16" spans="1:5" ht="13.5">
      <c r="A16" s="260" t="s">
        <v>325</v>
      </c>
      <c r="B16" s="261" t="s">
        <v>589</v>
      </c>
      <c r="C16" s="261"/>
      <c r="D16" s="261"/>
      <c r="E16" s="261"/>
    </row>
    <row r="17" spans="1:5" ht="13.5">
      <c r="A17" s="260" t="s">
        <v>387</v>
      </c>
      <c r="B17" s="261" t="s">
        <v>503</v>
      </c>
      <c r="C17" s="261"/>
      <c r="D17" s="261"/>
      <c r="E17" s="261"/>
    </row>
    <row r="18" spans="1:5" ht="13.5">
      <c r="A18" s="262" t="s">
        <v>388</v>
      </c>
      <c r="B18" s="262" t="s">
        <v>389</v>
      </c>
      <c r="C18" s="262" t="s">
        <v>390</v>
      </c>
      <c r="D18" s="262" t="s">
        <v>391</v>
      </c>
      <c r="E18" s="262" t="s">
        <v>392</v>
      </c>
    </row>
    <row r="19" spans="1:5" ht="13.5">
      <c r="A19" s="245" t="s">
        <v>393</v>
      </c>
      <c r="B19" s="227" t="s">
        <v>394</v>
      </c>
      <c r="C19" s="246" t="s">
        <v>316</v>
      </c>
      <c r="D19" s="246" t="s">
        <v>395</v>
      </c>
      <c r="E19" s="246" t="s">
        <v>562</v>
      </c>
    </row>
    <row r="20" spans="1:5" ht="13.5">
      <c r="A20" s="245"/>
      <c r="B20" s="227"/>
      <c r="C20" s="246" t="s">
        <v>396</v>
      </c>
      <c r="D20" s="246" t="s">
        <v>397</v>
      </c>
      <c r="E20" s="246" t="s">
        <v>397</v>
      </c>
    </row>
    <row r="21" spans="1:5" ht="13.5">
      <c r="A21" s="245"/>
      <c r="B21" s="227" t="s">
        <v>337</v>
      </c>
      <c r="C21" s="246" t="s">
        <v>338</v>
      </c>
      <c r="D21" s="246" t="s">
        <v>398</v>
      </c>
      <c r="E21" s="246" t="s">
        <v>398</v>
      </c>
    </row>
    <row r="22" spans="1:5" ht="13.5">
      <c r="A22" s="245"/>
      <c r="B22" s="227"/>
      <c r="C22" s="246" t="s">
        <v>340</v>
      </c>
      <c r="D22" s="246" t="s">
        <v>399</v>
      </c>
      <c r="E22" s="246" t="s">
        <v>399</v>
      </c>
    </row>
    <row r="23" spans="1:5" ht="13.5">
      <c r="A23" s="245"/>
      <c r="B23" s="227"/>
      <c r="C23" s="246" t="s">
        <v>400</v>
      </c>
      <c r="D23" s="246" t="s">
        <v>401</v>
      </c>
      <c r="E23" s="246" t="s">
        <v>401</v>
      </c>
    </row>
    <row r="24" spans="1:5" ht="13.5">
      <c r="A24" s="245"/>
      <c r="B24" s="227" t="s">
        <v>402</v>
      </c>
      <c r="C24" s="246" t="s">
        <v>403</v>
      </c>
      <c r="D24" s="246" t="s">
        <v>398</v>
      </c>
      <c r="E24" s="246" t="s">
        <v>398</v>
      </c>
    </row>
    <row r="25" spans="1:5" ht="13.5">
      <c r="A25" s="245"/>
      <c r="B25" s="227"/>
      <c r="C25" s="246" t="s">
        <v>404</v>
      </c>
      <c r="D25" s="246" t="s">
        <v>405</v>
      </c>
      <c r="E25" s="246" t="s">
        <v>405</v>
      </c>
    </row>
    <row r="26" spans="1:5" ht="13.5">
      <c r="A26" s="245"/>
      <c r="B26" s="246" t="s">
        <v>346</v>
      </c>
      <c r="C26" s="246" t="s">
        <v>347</v>
      </c>
      <c r="D26" s="246" t="s">
        <v>398</v>
      </c>
      <c r="E26" s="246" t="s">
        <v>398</v>
      </c>
    </row>
    <row r="27" spans="1:5" ht="13.5">
      <c r="A27" s="245"/>
      <c r="B27" s="246" t="s">
        <v>406</v>
      </c>
      <c r="C27" s="246" t="s">
        <v>407</v>
      </c>
      <c r="D27" s="246" t="s">
        <v>408</v>
      </c>
      <c r="E27" s="246" t="s">
        <v>408</v>
      </c>
    </row>
    <row r="28" spans="1:5" ht="13.5">
      <c r="A28" s="245"/>
      <c r="B28" s="227" t="s">
        <v>409</v>
      </c>
      <c r="C28" s="246" t="s">
        <v>410</v>
      </c>
      <c r="D28" s="246" t="s">
        <v>411</v>
      </c>
      <c r="E28" s="246" t="s">
        <v>411</v>
      </c>
    </row>
    <row r="29" spans="1:5" ht="13.5">
      <c r="A29" s="245"/>
      <c r="B29" s="227"/>
      <c r="C29" s="246" t="s">
        <v>412</v>
      </c>
      <c r="D29" s="246" t="s">
        <v>413</v>
      </c>
      <c r="E29" s="246" t="s">
        <v>413</v>
      </c>
    </row>
    <row r="30" spans="1:5" ht="13.5">
      <c r="A30" s="245" t="s">
        <v>414</v>
      </c>
      <c r="B30" s="263" t="s">
        <v>415</v>
      </c>
      <c r="C30" s="246" t="s">
        <v>590</v>
      </c>
      <c r="D30" s="246" t="s">
        <v>591</v>
      </c>
      <c r="E30" s="246" t="s">
        <v>591</v>
      </c>
    </row>
    <row r="31" spans="1:5" ht="13.5">
      <c r="A31" s="245"/>
      <c r="B31" s="243"/>
      <c r="C31" s="246" t="s">
        <v>592</v>
      </c>
      <c r="D31" s="246" t="s">
        <v>593</v>
      </c>
      <c r="E31" s="246" t="s">
        <v>593</v>
      </c>
    </row>
    <row r="32" spans="1:5" ht="13.5">
      <c r="A32" s="245"/>
      <c r="B32" s="264"/>
      <c r="C32" s="246" t="s">
        <v>594</v>
      </c>
      <c r="D32" s="246" t="s">
        <v>595</v>
      </c>
      <c r="E32" s="246" t="s">
        <v>595</v>
      </c>
    </row>
    <row r="33" spans="1:5" ht="13.5">
      <c r="A33" s="245"/>
      <c r="B33" s="263" t="s">
        <v>417</v>
      </c>
      <c r="C33" s="246" t="s">
        <v>596</v>
      </c>
      <c r="D33" s="246" t="s">
        <v>597</v>
      </c>
      <c r="E33" s="246" t="s">
        <v>597</v>
      </c>
    </row>
    <row r="34" spans="1:5" ht="13.5">
      <c r="A34" s="245"/>
      <c r="B34" s="243"/>
      <c r="C34" s="246" t="s">
        <v>598</v>
      </c>
      <c r="D34" s="246" t="s">
        <v>395</v>
      </c>
      <c r="E34" s="246" t="s">
        <v>395</v>
      </c>
    </row>
    <row r="35" spans="1:5" ht="13.5">
      <c r="A35" s="245"/>
      <c r="B35" s="264"/>
      <c r="C35" s="246" t="s">
        <v>599</v>
      </c>
      <c r="D35" s="246" t="s">
        <v>448</v>
      </c>
      <c r="E35" s="246" t="s">
        <v>448</v>
      </c>
    </row>
    <row r="36" spans="1:5" ht="13.5">
      <c r="A36" s="245"/>
      <c r="B36" s="263" t="s">
        <v>418</v>
      </c>
      <c r="C36" s="246" t="s">
        <v>600</v>
      </c>
      <c r="D36" s="246" t="s">
        <v>448</v>
      </c>
      <c r="E36" s="246" t="s">
        <v>448</v>
      </c>
    </row>
    <row r="37" spans="1:5" ht="13.5">
      <c r="A37" s="245"/>
      <c r="B37" s="243"/>
      <c r="C37" s="246" t="s">
        <v>592</v>
      </c>
      <c r="D37" s="246" t="s">
        <v>601</v>
      </c>
      <c r="E37" s="246" t="s">
        <v>601</v>
      </c>
    </row>
    <row r="38" spans="1:5" ht="13.5">
      <c r="A38" s="245"/>
      <c r="B38" s="264"/>
      <c r="C38" s="246" t="s">
        <v>599</v>
      </c>
      <c r="D38" s="246" t="s">
        <v>448</v>
      </c>
      <c r="E38" s="246" t="s">
        <v>448</v>
      </c>
    </row>
    <row r="39" spans="1:5" ht="13.5">
      <c r="A39" s="245"/>
      <c r="B39" s="246" t="s">
        <v>419</v>
      </c>
      <c r="C39" s="254" t="s">
        <v>420</v>
      </c>
      <c r="D39" s="246" t="s">
        <v>602</v>
      </c>
      <c r="E39" s="246" t="s">
        <v>602</v>
      </c>
    </row>
    <row r="40" spans="1:5" ht="13.5">
      <c r="A40" s="265"/>
      <c r="B40" s="246" t="s">
        <v>603</v>
      </c>
      <c r="C40" s="254" t="s">
        <v>604</v>
      </c>
      <c r="D40" s="246" t="s">
        <v>605</v>
      </c>
      <c r="E40" s="246" t="s">
        <v>605</v>
      </c>
    </row>
    <row r="41" spans="1:5" ht="13.5">
      <c r="A41" s="266" t="s">
        <v>421</v>
      </c>
      <c r="B41" s="246" t="s">
        <v>422</v>
      </c>
      <c r="C41" s="246" t="s">
        <v>606</v>
      </c>
      <c r="D41" s="246" t="s">
        <v>576</v>
      </c>
      <c r="E41" s="246" t="s">
        <v>576</v>
      </c>
    </row>
    <row r="42" spans="1:5" ht="13.5">
      <c r="A42" s="266"/>
      <c r="B42" s="246" t="s">
        <v>352</v>
      </c>
      <c r="C42" s="246" t="s">
        <v>423</v>
      </c>
      <c r="D42" s="230" t="s">
        <v>550</v>
      </c>
      <c r="E42" s="230" t="s">
        <v>550</v>
      </c>
    </row>
    <row r="43" spans="1:5" ht="13.5">
      <c r="A43" s="265" t="s">
        <v>354</v>
      </c>
      <c r="B43" s="246" t="s">
        <v>424</v>
      </c>
      <c r="C43" s="246" t="s">
        <v>425</v>
      </c>
      <c r="D43" s="246" t="s">
        <v>426</v>
      </c>
      <c r="E43" s="246" t="s">
        <v>426</v>
      </c>
    </row>
  </sheetData>
  <mergeCells count="27">
    <mergeCell ref="A30:A39"/>
    <mergeCell ref="B30:B32"/>
    <mergeCell ref="B33:B35"/>
    <mergeCell ref="B36:B38"/>
    <mergeCell ref="A41:A42"/>
    <mergeCell ref="B13:E13"/>
    <mergeCell ref="B14:E14"/>
    <mergeCell ref="B15:E15"/>
    <mergeCell ref="B16:E16"/>
    <mergeCell ref="B17:E17"/>
    <mergeCell ref="A19:A29"/>
    <mergeCell ref="B19:B20"/>
    <mergeCell ref="B21:B23"/>
    <mergeCell ref="B24:B25"/>
    <mergeCell ref="B28:B29"/>
    <mergeCell ref="D7:E7"/>
    <mergeCell ref="D8:E8"/>
    <mergeCell ref="D9:E9"/>
    <mergeCell ref="B10:E10"/>
    <mergeCell ref="B11:E11"/>
    <mergeCell ref="B12:E12"/>
    <mergeCell ref="A1:E1"/>
    <mergeCell ref="A2:E2"/>
    <mergeCell ref="A3:E3"/>
    <mergeCell ref="D4:E4"/>
    <mergeCell ref="D5:E5"/>
    <mergeCell ref="D6:E6"/>
  </mergeCells>
  <phoneticPr fontId="29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2"/>
  <sheetViews>
    <sheetView showGridLines="0" showZeros="0" workbookViewId="0">
      <selection activeCell="F7" sqref="F7"/>
    </sheetView>
  </sheetViews>
  <sheetFormatPr defaultColWidth="9" defaultRowHeight="12.75" customHeight="1"/>
  <cols>
    <col min="1" max="1" width="9.140625" style="1"/>
    <col min="2" max="2" width="65.28515625" style="1" customWidth="1"/>
    <col min="3" max="3" width="45.7109375" style="1" customWidth="1"/>
    <col min="4" max="4" width="9.140625" style="1"/>
  </cols>
  <sheetData>
    <row r="1" spans="1:4" ht="24.75" customHeight="1">
      <c r="A1"/>
      <c r="B1"/>
      <c r="C1"/>
      <c r="D1"/>
    </row>
    <row r="2" spans="1:4" ht="24.75" customHeight="1">
      <c r="A2"/>
      <c r="B2" s="129" t="s">
        <v>3</v>
      </c>
      <c r="C2" s="129"/>
      <c r="D2"/>
    </row>
    <row r="3" spans="1:4" ht="24.75" customHeight="1">
      <c r="A3"/>
      <c r="B3" s="110"/>
      <c r="C3"/>
      <c r="D3"/>
    </row>
    <row r="4" spans="1:4" ht="24.75" customHeight="1">
      <c r="A4"/>
      <c r="B4" s="111" t="s">
        <v>4</v>
      </c>
      <c r="C4" s="112" t="s">
        <v>5</v>
      </c>
      <c r="D4"/>
    </row>
    <row r="5" spans="1:4" ht="24.75" customHeight="1">
      <c r="A5"/>
      <c r="B5" s="113" t="s">
        <v>6</v>
      </c>
      <c r="C5" s="114"/>
      <c r="D5"/>
    </row>
    <row r="6" spans="1:4" ht="24.75" customHeight="1">
      <c r="A6"/>
      <c r="B6" s="113" t="s">
        <v>7</v>
      </c>
      <c r="C6" s="114" t="s">
        <v>8</v>
      </c>
      <c r="D6"/>
    </row>
    <row r="7" spans="1:4" ht="24.75" customHeight="1">
      <c r="A7"/>
      <c r="B7" s="115" t="s">
        <v>9</v>
      </c>
      <c r="C7" s="114" t="s">
        <v>10</v>
      </c>
      <c r="D7"/>
    </row>
    <row r="8" spans="1:4" ht="24.75" customHeight="1">
      <c r="A8"/>
      <c r="B8" s="113" t="s">
        <v>11</v>
      </c>
      <c r="C8" s="114"/>
      <c r="D8"/>
    </row>
    <row r="9" spans="1:4" ht="24.75" customHeight="1">
      <c r="A9"/>
      <c r="B9" s="113" t="s">
        <v>12</v>
      </c>
      <c r="C9" s="114" t="s">
        <v>13</v>
      </c>
      <c r="D9"/>
    </row>
    <row r="10" spans="1:4" ht="24.75" customHeight="1">
      <c r="A10"/>
      <c r="B10" s="115" t="s">
        <v>14</v>
      </c>
      <c r="C10" s="114" t="s">
        <v>15</v>
      </c>
      <c r="D10"/>
    </row>
    <row r="11" spans="1:4" ht="24.75" customHeight="1">
      <c r="A11"/>
      <c r="B11" s="116" t="s">
        <v>16</v>
      </c>
      <c r="C11" s="114" t="s">
        <v>17</v>
      </c>
      <c r="D11"/>
    </row>
    <row r="12" spans="1:4" ht="24.75" customHeight="1">
      <c r="A12"/>
      <c r="B12" s="117" t="s">
        <v>18</v>
      </c>
      <c r="C12" s="118" t="s">
        <v>19</v>
      </c>
      <c r="D12"/>
    </row>
    <row r="13" spans="1:4" ht="24.75" customHeight="1">
      <c r="A13"/>
      <c r="B13" s="117" t="s">
        <v>20</v>
      </c>
      <c r="C13" s="119"/>
      <c r="D13"/>
    </row>
    <row r="14" spans="1:4" ht="24.75" customHeight="1">
      <c r="A14"/>
      <c r="B14" s="120" t="s">
        <v>21</v>
      </c>
      <c r="C14" s="119"/>
      <c r="D14"/>
    </row>
    <row r="15" spans="1:4" ht="24.75" customHeight="1">
      <c r="A15"/>
      <c r="B15" s="121" t="s">
        <v>22</v>
      </c>
      <c r="C15" s="122"/>
      <c r="D15"/>
    </row>
    <row r="16" spans="1:4" ht="24.75" customHeight="1">
      <c r="A16"/>
      <c r="B16" s="121" t="s">
        <v>23</v>
      </c>
      <c r="C16" s="122"/>
      <c r="D16"/>
    </row>
    <row r="17" spans="1:4" ht="24.75" customHeight="1">
      <c r="A17"/>
      <c r="C17"/>
      <c r="D17"/>
    </row>
    <row r="18" spans="1:4" ht="24.75" customHeight="1">
      <c r="A18"/>
      <c r="C18"/>
      <c r="D18"/>
    </row>
    <row r="19" spans="1:4" ht="24.75" customHeight="1">
      <c r="A19"/>
      <c r="C19"/>
      <c r="D19"/>
    </row>
    <row r="20" spans="1:4" ht="24.75" customHeight="1">
      <c r="A20"/>
      <c r="C20"/>
      <c r="D20"/>
    </row>
    <row r="21" spans="1:4" ht="24.75" customHeight="1">
      <c r="A21"/>
      <c r="C21"/>
      <c r="D21"/>
    </row>
    <row r="22" spans="1:4" ht="24.75" customHeight="1">
      <c r="A22"/>
      <c r="C22"/>
      <c r="D22"/>
    </row>
  </sheetData>
  <sheetProtection formatCells="0" formatColumns="0" formatRows="0"/>
  <mergeCells count="1">
    <mergeCell ref="B2:C2"/>
  </mergeCells>
  <phoneticPr fontId="29" type="noConversion"/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(11)'!A1" display="（11）部门管理转移支付表"/>
    <hyperlink ref="B16" location="'(11)'!A1" display="（12）2020年肃南县县级财政支出项目绩效目标"/>
  </hyperlinks>
  <pageMargins left="0.97916666666666696" right="0.97916666666666696" top="0.97916666666666696" bottom="0.97916666666666696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4"/>
  <sheetViews>
    <sheetView showGridLines="0" showZeros="0" topLeftCell="A28" workbookViewId="0">
      <selection activeCell="D41" sqref="D41"/>
    </sheetView>
  </sheetViews>
  <sheetFormatPr defaultColWidth="9.140625" defaultRowHeight="12.75" customHeight="1"/>
  <cols>
    <col min="1" max="1" width="29.7109375" style="74" customWidth="1"/>
    <col min="2" max="2" width="17.5703125" style="74" customWidth="1"/>
    <col min="3" max="3" width="28.5703125" style="74" customWidth="1"/>
    <col min="4" max="4" width="15.5703125" style="74" customWidth="1"/>
    <col min="5" max="16384" width="9.140625" style="75"/>
  </cols>
  <sheetData>
    <row r="1" spans="1:4" ht="24.75" customHeight="1">
      <c r="A1" s="76" t="s">
        <v>24</v>
      </c>
    </row>
    <row r="2" spans="1:4" ht="24.75" customHeight="1">
      <c r="A2" s="130" t="s">
        <v>25</v>
      </c>
      <c r="B2" s="130"/>
      <c r="C2" s="130"/>
      <c r="D2" s="130"/>
    </row>
    <row r="3" spans="1:4" ht="24.75" customHeight="1">
      <c r="A3" s="77"/>
      <c r="B3" s="78"/>
      <c r="C3" s="79"/>
      <c r="D3" s="80" t="s">
        <v>26</v>
      </c>
    </row>
    <row r="4" spans="1:4" ht="24.75" customHeight="1">
      <c r="A4" s="131" t="s">
        <v>27</v>
      </c>
      <c r="B4" s="132"/>
      <c r="C4" s="132" t="s">
        <v>28</v>
      </c>
      <c r="D4" s="133"/>
    </row>
    <row r="5" spans="1:4" ht="24.75" customHeight="1">
      <c r="A5" s="81" t="s">
        <v>29</v>
      </c>
      <c r="B5" s="82" t="s">
        <v>30</v>
      </c>
      <c r="C5" s="82" t="s">
        <v>29</v>
      </c>
      <c r="D5" s="83" t="s">
        <v>30</v>
      </c>
    </row>
    <row r="6" spans="1:4" s="73" customFormat="1" ht="24.75" customHeight="1">
      <c r="A6" s="84" t="s">
        <v>31</v>
      </c>
      <c r="B6" s="85">
        <v>9540609.8900000006</v>
      </c>
      <c r="C6" s="86" t="s">
        <v>32</v>
      </c>
      <c r="D6" s="87">
        <v>6039526.7599999998</v>
      </c>
    </row>
    <row r="7" spans="1:4" s="73" customFormat="1" ht="24.75" customHeight="1">
      <c r="A7" s="84" t="s">
        <v>33</v>
      </c>
      <c r="B7" s="88"/>
      <c r="C7" s="86" t="s">
        <v>34</v>
      </c>
      <c r="D7" s="87"/>
    </row>
    <row r="8" spans="1:4" s="73" customFormat="1" ht="24.75" customHeight="1">
      <c r="A8" s="89" t="s">
        <v>35</v>
      </c>
      <c r="B8" s="88">
        <v>0</v>
      </c>
      <c r="C8" s="86" t="s">
        <v>36</v>
      </c>
      <c r="D8" s="87"/>
    </row>
    <row r="9" spans="1:4" s="73" customFormat="1" ht="24.75" customHeight="1">
      <c r="A9" s="84" t="s">
        <v>37</v>
      </c>
      <c r="B9" s="88">
        <v>0</v>
      </c>
      <c r="C9" s="86" t="s">
        <v>38</v>
      </c>
      <c r="D9" s="87"/>
    </row>
    <row r="10" spans="1:4" s="73" customFormat="1" ht="24.75" customHeight="1">
      <c r="A10" s="84" t="s">
        <v>39</v>
      </c>
      <c r="B10" s="88">
        <v>0</v>
      </c>
      <c r="C10" s="86" t="s">
        <v>40</v>
      </c>
      <c r="D10" s="87"/>
    </row>
    <row r="11" spans="1:4" s="73" customFormat="1" ht="24.75" customHeight="1">
      <c r="A11" s="89" t="s">
        <v>41</v>
      </c>
      <c r="B11" s="88">
        <v>0</v>
      </c>
      <c r="C11" s="86" t="s">
        <v>42</v>
      </c>
      <c r="D11" s="90"/>
    </row>
    <row r="12" spans="1:4" s="73" customFormat="1" ht="24.75" customHeight="1">
      <c r="A12" s="89" t="s">
        <v>43</v>
      </c>
      <c r="B12" s="88">
        <v>0</v>
      </c>
      <c r="C12" s="86" t="s">
        <v>44</v>
      </c>
      <c r="D12" s="91"/>
    </row>
    <row r="13" spans="1:4" s="73" customFormat="1" ht="24.75" customHeight="1">
      <c r="A13" s="84" t="s">
        <v>45</v>
      </c>
      <c r="B13" s="88">
        <v>0</v>
      </c>
      <c r="C13" s="86" t="s">
        <v>46</v>
      </c>
      <c r="D13" s="92">
        <v>623459.89</v>
      </c>
    </row>
    <row r="14" spans="1:4" s="73" customFormat="1" ht="24.75" customHeight="1">
      <c r="A14" s="84" t="s">
        <v>47</v>
      </c>
      <c r="B14" s="88">
        <v>0</v>
      </c>
      <c r="C14" s="86" t="s">
        <v>48</v>
      </c>
      <c r="D14" s="92"/>
    </row>
    <row r="15" spans="1:4" s="73" customFormat="1" ht="24.75" customHeight="1">
      <c r="A15" s="89"/>
      <c r="B15" s="86"/>
      <c r="C15" s="86" t="s">
        <v>49</v>
      </c>
      <c r="D15" s="92">
        <v>261421.32</v>
      </c>
    </row>
    <row r="16" spans="1:4" s="73" customFormat="1" ht="24.75" customHeight="1">
      <c r="A16" s="89"/>
      <c r="B16" s="86"/>
      <c r="C16" s="86" t="s">
        <v>50</v>
      </c>
      <c r="D16" s="92"/>
    </row>
    <row r="17" spans="1:4" s="73" customFormat="1" ht="24.75" customHeight="1">
      <c r="A17" s="84"/>
      <c r="B17" s="86"/>
      <c r="C17" s="86" t="s">
        <v>51</v>
      </c>
      <c r="D17" s="92">
        <v>234000</v>
      </c>
    </row>
    <row r="18" spans="1:4" s="73" customFormat="1" ht="24.75" customHeight="1">
      <c r="A18" s="84"/>
      <c r="B18" s="86"/>
      <c r="C18" s="86" t="s">
        <v>52</v>
      </c>
      <c r="D18" s="92">
        <v>1777400</v>
      </c>
    </row>
    <row r="19" spans="1:4" s="73" customFormat="1" ht="24.75" customHeight="1">
      <c r="A19" s="84"/>
      <c r="B19" s="86"/>
      <c r="C19" s="86" t="s">
        <v>53</v>
      </c>
      <c r="D19" s="92"/>
    </row>
    <row r="20" spans="1:4" s="73" customFormat="1" ht="24.75" customHeight="1">
      <c r="A20" s="84"/>
      <c r="B20" s="86"/>
      <c r="C20" s="86" t="s">
        <v>54</v>
      </c>
      <c r="D20" s="92"/>
    </row>
    <row r="21" spans="1:4" s="73" customFormat="1" ht="24.75" customHeight="1">
      <c r="A21" s="84"/>
      <c r="B21" s="86"/>
      <c r="C21" s="86" t="s">
        <v>55</v>
      </c>
      <c r="D21" s="92"/>
    </row>
    <row r="22" spans="1:4" s="73" customFormat="1" ht="24.75" customHeight="1">
      <c r="A22" s="84"/>
      <c r="B22" s="86"/>
      <c r="C22" s="86" t="s">
        <v>56</v>
      </c>
      <c r="D22" s="92"/>
    </row>
    <row r="23" spans="1:4" s="73" customFormat="1" ht="24.75" customHeight="1">
      <c r="A23" s="84"/>
      <c r="B23" s="86"/>
      <c r="C23" s="86" t="s">
        <v>57</v>
      </c>
      <c r="D23" s="92"/>
    </row>
    <row r="24" spans="1:4" s="73" customFormat="1" ht="24.75" customHeight="1">
      <c r="A24" s="84"/>
      <c r="B24" s="86"/>
      <c r="C24" s="86" t="s">
        <v>58</v>
      </c>
      <c r="D24" s="92"/>
    </row>
    <row r="25" spans="1:4" s="73" customFormat="1" ht="24.75" customHeight="1">
      <c r="A25" s="84"/>
      <c r="B25" s="86"/>
      <c r="C25" s="86" t="s">
        <v>59</v>
      </c>
      <c r="D25" s="92">
        <v>454801.91999999998</v>
      </c>
    </row>
    <row r="26" spans="1:4" s="73" customFormat="1" ht="24.75" customHeight="1">
      <c r="A26" s="84"/>
      <c r="B26" s="86"/>
      <c r="C26" s="86" t="s">
        <v>60</v>
      </c>
      <c r="D26" s="92"/>
    </row>
    <row r="27" spans="1:4" s="73" customFormat="1" ht="24.75" customHeight="1">
      <c r="A27" s="84"/>
      <c r="B27" s="86"/>
      <c r="C27" s="86" t="s">
        <v>61</v>
      </c>
      <c r="D27" s="92">
        <v>0</v>
      </c>
    </row>
    <row r="28" spans="1:4" s="73" customFormat="1" ht="24.75" customHeight="1">
      <c r="A28" s="84"/>
      <c r="B28" s="86"/>
      <c r="C28" s="86" t="s">
        <v>62</v>
      </c>
      <c r="D28" s="93">
        <v>150000</v>
      </c>
    </row>
    <row r="29" spans="1:4" s="73" customFormat="1" ht="24.75" customHeight="1">
      <c r="A29" s="84"/>
      <c r="B29" s="86"/>
      <c r="C29" s="86" t="s">
        <v>63</v>
      </c>
      <c r="D29" s="93">
        <v>0</v>
      </c>
    </row>
    <row r="30" spans="1:4" s="73" customFormat="1" ht="24.75" customHeight="1">
      <c r="A30" s="84"/>
      <c r="B30" s="86"/>
      <c r="C30" s="86" t="s">
        <v>64</v>
      </c>
      <c r="D30" s="93">
        <v>0</v>
      </c>
    </row>
    <row r="31" spans="1:4" s="73" customFormat="1" ht="24.75" customHeight="1">
      <c r="A31" s="84"/>
      <c r="B31" s="86"/>
      <c r="C31" s="86" t="s">
        <v>65</v>
      </c>
      <c r="D31" s="93">
        <v>0</v>
      </c>
    </row>
    <row r="32" spans="1:4" s="73" customFormat="1" ht="24.75" customHeight="1">
      <c r="A32" s="84"/>
      <c r="B32" s="86"/>
      <c r="C32" s="86" t="s">
        <v>66</v>
      </c>
      <c r="D32" s="93">
        <v>0</v>
      </c>
    </row>
    <row r="33" spans="1:4" s="73" customFormat="1" ht="24.75" customHeight="1">
      <c r="A33" s="84"/>
      <c r="B33" s="86"/>
      <c r="C33" s="86" t="s">
        <v>67</v>
      </c>
      <c r="D33" s="93">
        <v>0</v>
      </c>
    </row>
    <row r="34" spans="1:4" s="73" customFormat="1" ht="24.75" customHeight="1">
      <c r="A34" s="84"/>
      <c r="B34" s="86"/>
      <c r="C34" s="86" t="s">
        <v>68</v>
      </c>
      <c r="D34" s="94">
        <v>0</v>
      </c>
    </row>
    <row r="35" spans="1:4" ht="24.75" customHeight="1">
      <c r="A35" s="95"/>
      <c r="B35" s="96"/>
      <c r="C35" s="96"/>
      <c r="D35" s="97"/>
    </row>
    <row r="36" spans="1:4" s="73" customFormat="1" ht="24.75" customHeight="1">
      <c r="A36" s="98" t="s">
        <v>69</v>
      </c>
      <c r="B36" s="88">
        <f>SUM(B6:B35)</f>
        <v>9540609.8900000006</v>
      </c>
      <c r="C36" s="99" t="s">
        <v>70</v>
      </c>
      <c r="D36" s="90">
        <f>SUM(D6:D35)</f>
        <v>9540609.8899999987</v>
      </c>
    </row>
    <row r="37" spans="1:4" ht="24.75" customHeight="1">
      <c r="A37" s="100"/>
      <c r="B37" s="96"/>
      <c r="C37" s="101"/>
      <c r="D37" s="97"/>
    </row>
    <row r="38" spans="1:4" ht="24.75" customHeight="1">
      <c r="A38" s="100"/>
      <c r="B38" s="96"/>
      <c r="C38" s="101"/>
      <c r="D38" s="97"/>
    </row>
    <row r="39" spans="1:4" s="73" customFormat="1" ht="24.75" customHeight="1">
      <c r="A39" s="84" t="s">
        <v>71</v>
      </c>
      <c r="B39" s="102">
        <v>307364.68</v>
      </c>
      <c r="C39" s="86" t="s">
        <v>72</v>
      </c>
      <c r="D39" s="90">
        <v>307364.68</v>
      </c>
    </row>
    <row r="40" spans="1:4" s="73" customFormat="1" ht="24.75" customHeight="1">
      <c r="A40" s="84" t="s">
        <v>73</v>
      </c>
      <c r="B40" s="102">
        <v>0</v>
      </c>
      <c r="C40" s="86"/>
      <c r="D40" s="103"/>
    </row>
    <row r="41" spans="1:4" ht="24.75" customHeight="1">
      <c r="A41" s="75"/>
      <c r="B41" s="104"/>
      <c r="C41" s="105"/>
      <c r="D41" s="97"/>
    </row>
    <row r="42" spans="1:4" ht="24.75" customHeight="1">
      <c r="A42" s="106"/>
      <c r="B42" s="104"/>
      <c r="C42" s="105"/>
      <c r="D42" s="97"/>
    </row>
    <row r="43" spans="1:4" s="73" customFormat="1" ht="24.75" customHeight="1">
      <c r="A43" s="98" t="s">
        <v>74</v>
      </c>
      <c r="B43" s="107">
        <f>B36+B39+B40</f>
        <v>9847974.5700000003</v>
      </c>
      <c r="C43" s="108" t="s">
        <v>75</v>
      </c>
      <c r="D43" s="109">
        <f>D39+D36</f>
        <v>9847974.5699999984</v>
      </c>
    </row>
    <row r="44" spans="1:4" ht="27" customHeight="1"/>
  </sheetData>
  <sheetProtection formatCells="0" formatColumns="0" formatRows="0"/>
  <mergeCells count="3">
    <mergeCell ref="A2:D2"/>
    <mergeCell ref="A4:B4"/>
    <mergeCell ref="C4:D4"/>
  </mergeCells>
  <phoneticPr fontId="29" type="noConversion"/>
  <hyperlinks>
    <hyperlink ref="A1" location="目录!A1" display="返回"/>
    <hyperlink ref="C1" location="目录!A1" display="目录!A1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topLeftCell="A19" workbookViewId="0">
      <selection activeCell="B21" sqref="B21"/>
    </sheetView>
  </sheetViews>
  <sheetFormatPr defaultColWidth="9"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16" t="s">
        <v>24</v>
      </c>
    </row>
    <row r="2" spans="1:3" ht="24.75" customHeight="1">
      <c r="A2" s="129" t="s">
        <v>76</v>
      </c>
      <c r="B2" s="129"/>
    </row>
    <row r="3" spans="1:3" ht="24.75" customHeight="1">
      <c r="A3" s="66"/>
      <c r="B3" s="67" t="s">
        <v>26</v>
      </c>
    </row>
    <row r="4" spans="1:3" ht="24" customHeight="1">
      <c r="A4" s="68" t="s">
        <v>29</v>
      </c>
      <c r="B4" s="69" t="s">
        <v>30</v>
      </c>
    </row>
    <row r="5" spans="1:3" s="10" customFormat="1" ht="24.75" customHeight="1">
      <c r="A5" s="70" t="s">
        <v>31</v>
      </c>
      <c r="B5" s="72">
        <v>9540609.8900000006</v>
      </c>
      <c r="C5" s="2"/>
    </row>
    <row r="6" spans="1:3" ht="24.75" customHeight="1">
      <c r="A6" s="70" t="s">
        <v>77</v>
      </c>
      <c r="B6" s="72"/>
    </row>
    <row r="7" spans="1:3" ht="24.75" customHeight="1">
      <c r="A7" s="70" t="s">
        <v>78</v>
      </c>
      <c r="B7" s="72"/>
    </row>
    <row r="8" spans="1:3" ht="24.75" customHeight="1">
      <c r="A8" s="70" t="s">
        <v>79</v>
      </c>
      <c r="B8" s="72"/>
    </row>
    <row r="9" spans="1:3" ht="24.75" customHeight="1">
      <c r="A9" s="70" t="s">
        <v>80</v>
      </c>
      <c r="B9" s="72"/>
    </row>
    <row r="10" spans="1:3" ht="24.75" customHeight="1">
      <c r="A10" s="70" t="s">
        <v>81</v>
      </c>
      <c r="B10" s="72">
        <f>B5</f>
        <v>9540609.8900000006</v>
      </c>
    </row>
    <row r="11" spans="1:3" ht="24.75" customHeight="1">
      <c r="A11" s="70" t="s">
        <v>82</v>
      </c>
      <c r="B11" s="72">
        <v>0</v>
      </c>
    </row>
    <row r="12" spans="1:3" ht="24.75" customHeight="1">
      <c r="A12" s="70" t="s">
        <v>82</v>
      </c>
      <c r="B12" s="72">
        <v>0</v>
      </c>
    </row>
    <row r="13" spans="1:3" ht="24.75" customHeight="1">
      <c r="A13" s="70" t="s">
        <v>82</v>
      </c>
      <c r="B13" s="72">
        <v>0</v>
      </c>
    </row>
    <row r="14" spans="1:3" ht="24.75" customHeight="1">
      <c r="A14" s="70" t="s">
        <v>82</v>
      </c>
      <c r="B14" s="72">
        <v>0</v>
      </c>
    </row>
    <row r="15" spans="1:3" ht="24.75" customHeight="1">
      <c r="A15" s="70" t="s">
        <v>82</v>
      </c>
      <c r="B15" s="72">
        <v>0</v>
      </c>
    </row>
    <row r="16" spans="1:3" ht="24.75" customHeight="1">
      <c r="A16" s="70" t="s">
        <v>71</v>
      </c>
      <c r="B16" s="72">
        <f>B17+B21+B22</f>
        <v>307364.68</v>
      </c>
    </row>
    <row r="17" spans="1:2" ht="24.75" customHeight="1">
      <c r="A17" s="70" t="s">
        <v>83</v>
      </c>
      <c r="B17" s="72">
        <v>307364.68</v>
      </c>
    </row>
    <row r="18" spans="1:2" ht="24.75" customHeight="1">
      <c r="A18" s="70" t="s">
        <v>84</v>
      </c>
      <c r="B18" s="72"/>
    </row>
    <row r="19" spans="1:2" ht="24.75" customHeight="1">
      <c r="A19" s="70" t="s">
        <v>85</v>
      </c>
      <c r="B19" s="72">
        <v>0</v>
      </c>
    </row>
    <row r="20" spans="1:2" ht="24.75" customHeight="1">
      <c r="A20" s="70" t="s">
        <v>86</v>
      </c>
      <c r="B20" s="72">
        <v>0</v>
      </c>
    </row>
    <row r="21" spans="1:2" ht="24.75" customHeight="1">
      <c r="A21" s="70" t="s">
        <v>87</v>
      </c>
      <c r="B21" s="72">
        <v>0</v>
      </c>
    </row>
    <row r="22" spans="1:2" ht="24.75" customHeight="1">
      <c r="A22" s="70" t="s">
        <v>88</v>
      </c>
      <c r="B22" s="72">
        <v>0</v>
      </c>
    </row>
    <row r="23" spans="1:2" ht="24.75" customHeight="1">
      <c r="A23" s="70" t="s">
        <v>73</v>
      </c>
      <c r="B23" s="72"/>
    </row>
    <row r="24" spans="1:2" ht="24.75" customHeight="1">
      <c r="A24" s="70" t="s">
        <v>89</v>
      </c>
      <c r="B24" s="72"/>
    </row>
    <row r="25" spans="1:2" ht="24.75" customHeight="1">
      <c r="A25" s="70" t="s">
        <v>90</v>
      </c>
      <c r="B25" s="72">
        <v>0</v>
      </c>
    </row>
    <row r="26" spans="1:2" ht="24.75" customHeight="1">
      <c r="A26" s="70" t="s">
        <v>91</v>
      </c>
      <c r="B26" s="72">
        <v>0</v>
      </c>
    </row>
    <row r="27" spans="1:2" ht="24.75" customHeight="1">
      <c r="A27" s="70" t="s">
        <v>92</v>
      </c>
      <c r="B27" s="72">
        <v>0</v>
      </c>
    </row>
    <row r="28" spans="1:2" ht="24.75" customHeight="1">
      <c r="A28" s="70" t="s">
        <v>93</v>
      </c>
      <c r="B28" s="72">
        <v>0</v>
      </c>
    </row>
    <row r="29" spans="1:2" ht="24.75" customHeight="1">
      <c r="A29" s="70" t="s">
        <v>94</v>
      </c>
      <c r="B29" s="72">
        <f>B10+B16+B23</f>
        <v>9847974.5700000003</v>
      </c>
    </row>
    <row r="30" spans="1:2" ht="24.75" customHeight="1">
      <c r="A30"/>
      <c r="B30"/>
    </row>
    <row r="31" spans="1:2" ht="24.75" customHeight="1">
      <c r="A31"/>
      <c r="B31"/>
    </row>
    <row r="32" spans="1:2" ht="24.75" customHeight="1">
      <c r="A32"/>
      <c r="B32"/>
    </row>
    <row r="33" spans="1:2" ht="24.75" customHeight="1">
      <c r="A33"/>
      <c r="B33"/>
    </row>
    <row r="34" spans="1:2" ht="24.75" customHeight="1">
      <c r="A34"/>
      <c r="B34"/>
    </row>
    <row r="35" spans="1:2" ht="24.75" customHeight="1">
      <c r="A35"/>
      <c r="B35"/>
    </row>
    <row r="36" spans="1:2" ht="24.75" customHeight="1">
      <c r="A36"/>
      <c r="B36"/>
    </row>
    <row r="37" spans="1:2" ht="24.75" customHeight="1">
      <c r="A37"/>
      <c r="B37"/>
    </row>
    <row r="38" spans="1:2" ht="27" customHeight="1"/>
  </sheetData>
  <sheetProtection formatCells="0" formatColumns="0" formatRows="0"/>
  <mergeCells count="1">
    <mergeCell ref="A2:B2"/>
  </mergeCells>
  <phoneticPr fontId="29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8"/>
  <sheetViews>
    <sheetView showGridLines="0" showZeros="0" topLeftCell="A31" workbookViewId="0">
      <selection activeCell="B28" sqref="B28"/>
    </sheetView>
  </sheetViews>
  <sheetFormatPr defaultColWidth="9" defaultRowHeight="12.75" customHeight="1"/>
  <cols>
    <col min="1" max="1" width="44.85546875" style="1" customWidth="1"/>
    <col min="2" max="2" width="29.85546875" style="1" customWidth="1"/>
    <col min="3" max="3" width="31.28515625" style="1" customWidth="1"/>
  </cols>
  <sheetData>
    <row r="1" spans="1:3" ht="24.75" customHeight="1">
      <c r="A1" s="16" t="s">
        <v>24</v>
      </c>
    </row>
    <row r="2" spans="1:3" ht="24.75" customHeight="1">
      <c r="A2" s="129" t="s">
        <v>76</v>
      </c>
      <c r="B2" s="129"/>
    </row>
    <row r="3" spans="1:3" ht="24.75" customHeight="1">
      <c r="A3" s="66"/>
      <c r="B3" s="67" t="s">
        <v>26</v>
      </c>
    </row>
    <row r="4" spans="1:3" ht="24" customHeight="1">
      <c r="A4" s="68" t="s">
        <v>29</v>
      </c>
      <c r="B4" s="69" t="s">
        <v>30</v>
      </c>
    </row>
    <row r="5" spans="1:3" s="10" customFormat="1" ht="24.75" customHeight="1">
      <c r="A5" s="70" t="s">
        <v>31</v>
      </c>
      <c r="B5" s="71">
        <v>9540609.8900000006</v>
      </c>
      <c r="C5" s="2"/>
    </row>
    <row r="6" spans="1:3" ht="24.75" customHeight="1">
      <c r="A6" s="70" t="s">
        <v>77</v>
      </c>
      <c r="B6" s="71"/>
    </row>
    <row r="7" spans="1:3" ht="24.75" customHeight="1">
      <c r="A7" s="70" t="s">
        <v>78</v>
      </c>
      <c r="B7" s="71"/>
    </row>
    <row r="8" spans="1:3" ht="24.75" customHeight="1">
      <c r="A8" s="70" t="s">
        <v>79</v>
      </c>
      <c r="B8" s="71">
        <v>0</v>
      </c>
    </row>
    <row r="9" spans="1:3" ht="24.75" customHeight="1">
      <c r="A9" s="70" t="s">
        <v>80</v>
      </c>
      <c r="B9" s="71"/>
    </row>
    <row r="10" spans="1:3" ht="24.75" customHeight="1">
      <c r="A10" s="70" t="s">
        <v>33</v>
      </c>
      <c r="B10" s="71">
        <v>0</v>
      </c>
    </row>
    <row r="11" spans="1:3" ht="24.75" customHeight="1">
      <c r="A11" s="70" t="s">
        <v>35</v>
      </c>
      <c r="B11" s="71">
        <v>0</v>
      </c>
    </row>
    <row r="12" spans="1:3" ht="24.75" customHeight="1">
      <c r="A12" s="70" t="s">
        <v>37</v>
      </c>
      <c r="B12" s="71">
        <v>0</v>
      </c>
    </row>
    <row r="13" spans="1:3" ht="24.75" customHeight="1">
      <c r="A13" s="70" t="s">
        <v>39</v>
      </c>
      <c r="B13" s="71">
        <v>0</v>
      </c>
    </row>
    <row r="14" spans="1:3" ht="24.75" customHeight="1">
      <c r="A14" s="70" t="s">
        <v>41</v>
      </c>
      <c r="B14" s="71">
        <v>0</v>
      </c>
    </row>
    <row r="15" spans="1:3" ht="24.75" customHeight="1">
      <c r="A15" s="70" t="s">
        <v>43</v>
      </c>
      <c r="B15" s="71">
        <v>0</v>
      </c>
    </row>
    <row r="16" spans="1:3" ht="24.75" customHeight="1">
      <c r="A16" s="70" t="s">
        <v>45</v>
      </c>
      <c r="B16" s="71">
        <v>0</v>
      </c>
    </row>
    <row r="17" spans="1:2" ht="24.75" customHeight="1">
      <c r="A17" s="70" t="s">
        <v>47</v>
      </c>
      <c r="B17" s="71">
        <v>0</v>
      </c>
    </row>
    <row r="18" spans="1:2" ht="24.75" customHeight="1">
      <c r="A18" s="70" t="s">
        <v>81</v>
      </c>
      <c r="B18" s="71">
        <f>B5+B10+B11+B12+B13+B14+B15+B16+B17</f>
        <v>9540609.8900000006</v>
      </c>
    </row>
    <row r="19" spans="1:2" ht="24.75" customHeight="1">
      <c r="A19" s="70" t="s">
        <v>82</v>
      </c>
      <c r="B19" s="71">
        <v>0</v>
      </c>
    </row>
    <row r="20" spans="1:2" ht="24.75" customHeight="1">
      <c r="A20" s="70" t="s">
        <v>82</v>
      </c>
      <c r="B20" s="71">
        <v>0</v>
      </c>
    </row>
    <row r="21" spans="1:2" ht="24.75" customHeight="1">
      <c r="A21" s="70" t="s">
        <v>82</v>
      </c>
      <c r="B21" s="71">
        <v>0</v>
      </c>
    </row>
    <row r="22" spans="1:2" ht="24.75" customHeight="1">
      <c r="A22" s="70" t="s">
        <v>82</v>
      </c>
      <c r="B22" s="71">
        <v>0</v>
      </c>
    </row>
    <row r="23" spans="1:2" ht="24.75" customHeight="1">
      <c r="A23" s="70" t="s">
        <v>82</v>
      </c>
      <c r="B23" s="71">
        <v>0</v>
      </c>
    </row>
    <row r="24" spans="1:2" ht="24.75" customHeight="1">
      <c r="A24" s="70" t="s">
        <v>71</v>
      </c>
      <c r="B24" s="71">
        <f>B25+B29+B30</f>
        <v>307364.68</v>
      </c>
    </row>
    <row r="25" spans="1:2" ht="24.75" customHeight="1">
      <c r="A25" s="70" t="s">
        <v>83</v>
      </c>
      <c r="B25" s="71">
        <v>307364.68</v>
      </c>
    </row>
    <row r="26" spans="1:2" ht="24.75" customHeight="1">
      <c r="A26" s="70" t="s">
        <v>84</v>
      </c>
      <c r="B26" s="71"/>
    </row>
    <row r="27" spans="1:2" ht="24.75" customHeight="1">
      <c r="A27" s="70" t="s">
        <v>85</v>
      </c>
      <c r="B27" s="71">
        <v>0</v>
      </c>
    </row>
    <row r="28" spans="1:2" ht="24.75" customHeight="1">
      <c r="A28" s="70" t="s">
        <v>86</v>
      </c>
      <c r="B28" s="71">
        <v>0</v>
      </c>
    </row>
    <row r="29" spans="1:2" ht="24.75" customHeight="1">
      <c r="A29" s="70" t="s">
        <v>87</v>
      </c>
      <c r="B29" s="71">
        <v>0</v>
      </c>
    </row>
    <row r="30" spans="1:2" ht="24.75" customHeight="1">
      <c r="A30" s="70" t="s">
        <v>88</v>
      </c>
      <c r="B30" s="71">
        <v>0</v>
      </c>
    </row>
    <row r="31" spans="1:2" ht="24.75" customHeight="1">
      <c r="A31" s="70" t="s">
        <v>73</v>
      </c>
      <c r="B31" s="71">
        <v>0</v>
      </c>
    </row>
    <row r="32" spans="1:2" ht="24.75" customHeight="1">
      <c r="A32" s="70" t="s">
        <v>89</v>
      </c>
      <c r="B32" s="71">
        <v>0</v>
      </c>
    </row>
    <row r="33" spans="1:2" ht="24.75" customHeight="1">
      <c r="A33" s="70" t="s">
        <v>90</v>
      </c>
      <c r="B33" s="71">
        <v>0</v>
      </c>
    </row>
    <row r="34" spans="1:2" ht="24.75" customHeight="1">
      <c r="A34" s="70" t="s">
        <v>91</v>
      </c>
      <c r="B34" s="71">
        <v>0</v>
      </c>
    </row>
    <row r="35" spans="1:2" ht="24.75" customHeight="1">
      <c r="A35" s="70" t="s">
        <v>92</v>
      </c>
      <c r="B35" s="71">
        <v>0</v>
      </c>
    </row>
    <row r="36" spans="1:2" ht="24.75" customHeight="1">
      <c r="A36" s="70" t="s">
        <v>93</v>
      </c>
      <c r="B36" s="71">
        <v>0</v>
      </c>
    </row>
    <row r="37" spans="1:2" ht="24.75" customHeight="1">
      <c r="A37" s="70" t="s">
        <v>94</v>
      </c>
      <c r="B37" s="71">
        <f>B18+B24+B31</f>
        <v>9847974.5700000003</v>
      </c>
    </row>
    <row r="38" spans="1:2" ht="27" customHeight="1"/>
  </sheetData>
  <sheetProtection formatCells="0" formatColumns="0" formatRows="0"/>
  <mergeCells count="1">
    <mergeCell ref="A2:B2"/>
  </mergeCells>
  <phoneticPr fontId="29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511811023622047" footer="0.39370078740157499"/>
  <pageSetup paperSize="9" fitToHeight="100" orientation="portrait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showGridLines="0" showZeros="0" topLeftCell="A15" workbookViewId="0">
      <selection activeCell="B25" sqref="B25:C25"/>
    </sheetView>
  </sheetViews>
  <sheetFormatPr defaultColWidth="9" defaultRowHeight="12.75" customHeight="1"/>
  <cols>
    <col min="1" max="1" width="34.140625" style="1" customWidth="1"/>
    <col min="2" max="4" width="17.28515625" style="1" customWidth="1"/>
    <col min="5" max="5" width="15.140625" style="1" customWidth="1"/>
    <col min="6" max="7" width="6.85546875" style="1" customWidth="1"/>
  </cols>
  <sheetData>
    <row r="1" spans="1:7" ht="24.75" customHeight="1">
      <c r="A1" s="16" t="s">
        <v>24</v>
      </c>
    </row>
    <row r="2" spans="1:7" ht="24.75" customHeight="1">
      <c r="A2" s="134" t="s">
        <v>95</v>
      </c>
      <c r="B2" s="134"/>
      <c r="C2" s="134"/>
      <c r="D2" s="134"/>
      <c r="E2" s="134"/>
    </row>
    <row r="3" spans="1:7" ht="24.75" customHeight="1">
      <c r="A3" s="47"/>
      <c r="B3" s="47"/>
      <c r="E3" s="3" t="s">
        <v>26</v>
      </c>
    </row>
    <row r="4" spans="1:7" ht="24.75" customHeight="1">
      <c r="A4" s="4" t="s">
        <v>96</v>
      </c>
      <c r="B4" s="4" t="s">
        <v>97</v>
      </c>
      <c r="C4" s="5" t="s">
        <v>98</v>
      </c>
      <c r="D4" s="6" t="s">
        <v>99</v>
      </c>
      <c r="E4" s="58" t="s">
        <v>100</v>
      </c>
    </row>
    <row r="5" spans="1:7" ht="24.75" customHeight="1">
      <c r="A5" s="4" t="s">
        <v>101</v>
      </c>
      <c r="B5" s="4">
        <v>1</v>
      </c>
      <c r="C5" s="5">
        <v>2</v>
      </c>
      <c r="D5" s="6">
        <v>3</v>
      </c>
      <c r="E5" s="59">
        <v>4</v>
      </c>
    </row>
    <row r="6" spans="1:7" s="10" customFormat="1" ht="29.25" customHeight="1">
      <c r="A6" s="60" t="s">
        <v>102</v>
      </c>
      <c r="B6" s="35">
        <f>B7+B15+B23+B28+B31</f>
        <v>7379209.8899999997</v>
      </c>
      <c r="C6" s="35">
        <f>C7+C15+C23+C28+C31</f>
        <v>7379209.8899999997</v>
      </c>
      <c r="D6" s="35">
        <f>D7+D15+D23+D28+D31</f>
        <v>0</v>
      </c>
      <c r="E6" s="35">
        <f>E7+E15+E23+E28+E31</f>
        <v>0</v>
      </c>
      <c r="F6" s="2"/>
      <c r="G6" s="2"/>
    </row>
    <row r="7" spans="1:7" ht="29.25" customHeight="1">
      <c r="A7" s="60" t="s">
        <v>103</v>
      </c>
      <c r="B7" s="35">
        <f>C7+D7+E7</f>
        <v>6039526.7599999998</v>
      </c>
      <c r="C7" s="36">
        <v>6039526.7599999998</v>
      </c>
      <c r="D7" s="61"/>
      <c r="E7" s="62"/>
    </row>
    <row r="8" spans="1:7" ht="29.25" customHeight="1">
      <c r="A8" s="60" t="s">
        <v>104</v>
      </c>
      <c r="B8" s="35">
        <f t="shared" ref="B8:B33" si="0">C8+D8+E8</f>
        <v>0</v>
      </c>
      <c r="C8" s="36"/>
      <c r="D8" s="61"/>
      <c r="E8" s="62"/>
    </row>
    <row r="9" spans="1:7" ht="29.25" customHeight="1">
      <c r="A9" s="63" t="s">
        <v>105</v>
      </c>
      <c r="B9" s="35">
        <f t="shared" si="0"/>
        <v>6039526.7599999998</v>
      </c>
      <c r="C9" s="38">
        <v>5439526.7599999998</v>
      </c>
      <c r="D9" s="64">
        <v>600000</v>
      </c>
      <c r="E9" s="65"/>
    </row>
    <row r="10" spans="1:7" ht="29.25" customHeight="1">
      <c r="A10" s="63" t="s">
        <v>106</v>
      </c>
      <c r="B10" s="35">
        <f t="shared" si="0"/>
        <v>0</v>
      </c>
      <c r="C10" s="38"/>
      <c r="D10" s="64"/>
      <c r="E10" s="65"/>
    </row>
    <row r="11" spans="1:7" ht="29.25" customHeight="1">
      <c r="A11" s="63" t="s">
        <v>107</v>
      </c>
      <c r="B11" s="35">
        <f t="shared" si="0"/>
        <v>0</v>
      </c>
      <c r="C11" s="38"/>
      <c r="D11" s="64"/>
      <c r="E11" s="65"/>
    </row>
    <row r="12" spans="1:7" ht="29.25" customHeight="1">
      <c r="A12" s="63" t="s">
        <v>108</v>
      </c>
      <c r="B12" s="35">
        <f t="shared" si="0"/>
        <v>0</v>
      </c>
      <c r="C12" s="38"/>
      <c r="D12" s="64"/>
      <c r="E12" s="65"/>
    </row>
    <row r="13" spans="1:7" ht="29.25" customHeight="1">
      <c r="A13" s="63" t="s">
        <v>109</v>
      </c>
      <c r="B13" s="35">
        <f t="shared" si="0"/>
        <v>0</v>
      </c>
      <c r="C13" s="38"/>
      <c r="D13" s="64"/>
      <c r="E13" s="65"/>
    </row>
    <row r="14" spans="1:7" ht="29.25" customHeight="1">
      <c r="A14" s="63" t="s">
        <v>110</v>
      </c>
      <c r="B14" s="35">
        <f t="shared" si="0"/>
        <v>0</v>
      </c>
      <c r="C14" s="38"/>
      <c r="D14" s="64">
        <v>0</v>
      </c>
      <c r="E14" s="65">
        <v>0</v>
      </c>
    </row>
    <row r="15" spans="1:7" ht="29.25" customHeight="1">
      <c r="A15" s="60" t="s">
        <v>111</v>
      </c>
      <c r="B15" s="35">
        <f t="shared" si="0"/>
        <v>623459.89</v>
      </c>
      <c r="C15" s="36">
        <v>623459.89</v>
      </c>
      <c r="D15" s="61"/>
      <c r="E15" s="62"/>
    </row>
    <row r="16" spans="1:7" ht="29.25" customHeight="1">
      <c r="A16" s="60" t="s">
        <v>112</v>
      </c>
      <c r="B16" s="35">
        <f t="shared" si="0"/>
        <v>599847.56000000006</v>
      </c>
      <c r="C16" s="36">
        <v>599847.56000000006</v>
      </c>
      <c r="D16" s="61"/>
      <c r="E16" s="62"/>
    </row>
    <row r="17" spans="1:5" ht="29.25" customHeight="1">
      <c r="A17" s="63" t="s">
        <v>113</v>
      </c>
      <c r="B17" s="35">
        <f t="shared" si="0"/>
        <v>0</v>
      </c>
      <c r="C17" s="38"/>
      <c r="D17" s="64"/>
      <c r="E17" s="65"/>
    </row>
    <row r="18" spans="1:5" ht="29.25" customHeight="1">
      <c r="A18" s="63" t="s">
        <v>114</v>
      </c>
      <c r="B18" s="35">
        <f t="shared" si="0"/>
        <v>0</v>
      </c>
      <c r="C18" s="38"/>
      <c r="D18" s="64"/>
      <c r="E18" s="65"/>
    </row>
    <row r="19" spans="1:5" ht="29.25" customHeight="1">
      <c r="A19" s="63" t="s">
        <v>115</v>
      </c>
      <c r="B19" s="35">
        <f t="shared" si="0"/>
        <v>599874.56000000006</v>
      </c>
      <c r="C19" s="38">
        <v>599874.56000000006</v>
      </c>
      <c r="D19" s="64"/>
      <c r="E19" s="65"/>
    </row>
    <row r="20" spans="1:5" ht="29.25" customHeight="1">
      <c r="A20" s="63" t="s">
        <v>116</v>
      </c>
      <c r="B20" s="35">
        <f t="shared" si="0"/>
        <v>0</v>
      </c>
      <c r="C20" s="38"/>
      <c r="D20" s="64"/>
      <c r="E20" s="65"/>
    </row>
    <row r="21" spans="1:5" ht="29.25" customHeight="1">
      <c r="A21" s="60" t="s">
        <v>117</v>
      </c>
      <c r="B21" s="35">
        <f t="shared" si="0"/>
        <v>23585.33</v>
      </c>
      <c r="C21" s="36">
        <v>23585.33</v>
      </c>
      <c r="D21" s="61"/>
      <c r="E21" s="62"/>
    </row>
    <row r="22" spans="1:5" ht="29.25" customHeight="1">
      <c r="A22" s="63" t="s">
        <v>118</v>
      </c>
      <c r="B22" s="35">
        <f t="shared" si="0"/>
        <v>0</v>
      </c>
      <c r="C22" s="38"/>
      <c r="D22" s="64"/>
      <c r="E22" s="65"/>
    </row>
    <row r="23" spans="1:5" ht="29.25" customHeight="1">
      <c r="A23" s="60" t="s">
        <v>119</v>
      </c>
      <c r="B23" s="35">
        <f t="shared" si="0"/>
        <v>261421.32</v>
      </c>
      <c r="C23" s="36">
        <v>261421.32</v>
      </c>
      <c r="D23" s="61"/>
      <c r="E23" s="62"/>
    </row>
    <row r="24" spans="1:5" ht="29.25" customHeight="1">
      <c r="A24" s="60" t="s">
        <v>120</v>
      </c>
      <c r="B24" s="35">
        <f t="shared" si="0"/>
        <v>261421.32</v>
      </c>
      <c r="C24" s="36">
        <v>261421.32</v>
      </c>
      <c r="D24" s="61"/>
      <c r="E24" s="62"/>
    </row>
    <row r="25" spans="1:5" ht="29.25" customHeight="1">
      <c r="A25" s="63" t="s">
        <v>121</v>
      </c>
      <c r="B25" s="35"/>
      <c r="C25" s="38"/>
      <c r="D25" s="64"/>
      <c r="E25" s="65"/>
    </row>
    <row r="26" spans="1:5" ht="29.25" customHeight="1">
      <c r="A26" s="63" t="s">
        <v>122</v>
      </c>
      <c r="B26" s="35">
        <f t="shared" si="0"/>
        <v>0</v>
      </c>
      <c r="C26" s="38"/>
      <c r="D26" s="64"/>
      <c r="E26" s="65"/>
    </row>
    <row r="27" spans="1:5" ht="29.25" customHeight="1">
      <c r="A27" s="63" t="s">
        <v>123</v>
      </c>
      <c r="B27" s="35">
        <f t="shared" si="0"/>
        <v>0</v>
      </c>
      <c r="C27" s="38"/>
      <c r="D27" s="64"/>
      <c r="E27" s="65"/>
    </row>
    <row r="28" spans="1:5" ht="29.25" customHeight="1">
      <c r="A28" s="60" t="s">
        <v>124</v>
      </c>
      <c r="B28" s="35">
        <f t="shared" si="0"/>
        <v>0</v>
      </c>
      <c r="C28" s="36"/>
      <c r="D28" s="61"/>
      <c r="E28" s="62"/>
    </row>
    <row r="29" spans="1:5" ht="29.25" customHeight="1">
      <c r="A29" s="60" t="s">
        <v>125</v>
      </c>
      <c r="B29" s="35">
        <f t="shared" si="0"/>
        <v>0</v>
      </c>
      <c r="C29" s="36"/>
      <c r="D29" s="61"/>
      <c r="E29" s="62"/>
    </row>
    <row r="30" spans="1:5" ht="29.25" customHeight="1">
      <c r="A30" s="63" t="s">
        <v>126</v>
      </c>
      <c r="B30" s="35">
        <f t="shared" si="0"/>
        <v>0</v>
      </c>
      <c r="C30" s="38"/>
      <c r="D30" s="64"/>
      <c r="E30" s="65"/>
    </row>
    <row r="31" spans="1:5" ht="29.25" customHeight="1">
      <c r="A31" s="60" t="s">
        <v>127</v>
      </c>
      <c r="B31" s="35">
        <f t="shared" si="0"/>
        <v>454801.91999999998</v>
      </c>
      <c r="C31" s="36">
        <v>454801.91999999998</v>
      </c>
      <c r="D31" s="61"/>
      <c r="E31" s="62"/>
    </row>
    <row r="32" spans="1:5" ht="29.25" customHeight="1">
      <c r="A32" s="60" t="s">
        <v>128</v>
      </c>
      <c r="B32" s="35">
        <f t="shared" si="0"/>
        <v>454801.91999999998</v>
      </c>
      <c r="C32" s="36">
        <v>454801.91999999998</v>
      </c>
      <c r="D32" s="61"/>
      <c r="E32" s="62"/>
    </row>
    <row r="33" spans="1:5" ht="29.25" customHeight="1">
      <c r="A33" s="63" t="s">
        <v>129</v>
      </c>
      <c r="B33" s="35">
        <f t="shared" si="0"/>
        <v>454801.91999999998</v>
      </c>
      <c r="C33" s="38">
        <v>454801.91999999998</v>
      </c>
      <c r="D33" s="64"/>
      <c r="E33" s="65"/>
    </row>
  </sheetData>
  <sheetProtection formatCells="0" formatColumns="0" formatRows="0"/>
  <mergeCells count="1">
    <mergeCell ref="A2:E2"/>
  </mergeCells>
  <phoneticPr fontId="29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portrait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U34"/>
  <sheetViews>
    <sheetView showGridLines="0" showZeros="0" topLeftCell="A12" workbookViewId="0">
      <selection activeCell="D35" sqref="D35"/>
    </sheetView>
  </sheetViews>
  <sheetFormatPr defaultColWidth="9" defaultRowHeight="12.75" customHeight="1"/>
  <cols>
    <col min="1" max="1" width="33.140625" style="1" customWidth="1"/>
    <col min="2" max="2" width="24.5703125" style="1" customWidth="1"/>
    <col min="3" max="3" width="29" style="1" customWidth="1"/>
    <col min="4" max="4" width="22.5703125" style="1" customWidth="1"/>
    <col min="5" max="99" width="9" style="1" customWidth="1"/>
  </cols>
  <sheetData>
    <row r="1" spans="1:99" ht="25.5" customHeight="1">
      <c r="A1" s="16" t="s">
        <v>24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</row>
    <row r="2" spans="1:99" ht="25.5" customHeight="1">
      <c r="A2" s="135" t="s">
        <v>130</v>
      </c>
      <c r="B2" s="135"/>
      <c r="C2" s="135"/>
      <c r="D2" s="135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  <c r="CA2" s="42"/>
      <c r="CB2" s="42"/>
      <c r="CC2" s="42"/>
      <c r="CD2" s="42"/>
      <c r="CE2" s="42"/>
      <c r="CF2" s="42"/>
      <c r="CG2" s="42"/>
      <c r="CH2" s="42"/>
      <c r="CI2" s="42"/>
      <c r="CJ2" s="42"/>
      <c r="CK2" s="42"/>
      <c r="CL2" s="42"/>
      <c r="CM2" s="42"/>
      <c r="CN2" s="42"/>
      <c r="CO2" s="42"/>
      <c r="CP2" s="42"/>
      <c r="CQ2" s="42"/>
      <c r="CR2" s="42"/>
      <c r="CS2" s="42"/>
      <c r="CT2" s="42"/>
    </row>
    <row r="3" spans="1:99" ht="16.5" customHeight="1">
      <c r="B3" s="43"/>
      <c r="C3" s="44"/>
      <c r="D3" s="3" t="s">
        <v>26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5"/>
      <c r="AW3" s="45"/>
      <c r="AX3" s="45"/>
      <c r="AY3" s="45"/>
      <c r="AZ3" s="45"/>
      <c r="BA3" s="45"/>
      <c r="BB3" s="45"/>
      <c r="BC3" s="45"/>
      <c r="BD3" s="45"/>
      <c r="BE3" s="45"/>
      <c r="BF3" s="45"/>
      <c r="BG3" s="45"/>
      <c r="BH3" s="45"/>
      <c r="BI3" s="45"/>
      <c r="BJ3" s="45"/>
      <c r="BK3" s="45"/>
      <c r="BL3" s="45"/>
      <c r="BM3" s="45"/>
      <c r="BN3" s="45"/>
      <c r="BO3" s="45"/>
      <c r="BP3" s="45"/>
      <c r="BQ3" s="45"/>
      <c r="BR3" s="45"/>
      <c r="BS3" s="45"/>
      <c r="BT3" s="45"/>
      <c r="BU3" s="45"/>
      <c r="BV3" s="45"/>
      <c r="BW3" s="45"/>
      <c r="BX3" s="45"/>
      <c r="BY3" s="45"/>
      <c r="BZ3" s="45"/>
      <c r="CA3" s="45"/>
      <c r="CB3" s="45"/>
      <c r="CC3" s="45"/>
      <c r="CD3" s="45"/>
      <c r="CE3" s="45"/>
      <c r="CF3" s="45"/>
      <c r="CG3" s="45"/>
      <c r="CH3" s="45"/>
      <c r="CI3" s="45"/>
      <c r="CJ3" s="45"/>
      <c r="CK3" s="45"/>
      <c r="CL3" s="45"/>
      <c r="CM3" s="45"/>
      <c r="CN3" s="45"/>
      <c r="CO3" s="45"/>
      <c r="CP3" s="45"/>
      <c r="CQ3" s="45"/>
      <c r="CR3" s="45"/>
      <c r="CS3" s="45"/>
      <c r="CT3" s="45"/>
    </row>
    <row r="4" spans="1:99" ht="16.5" customHeight="1">
      <c r="A4" s="136" t="s">
        <v>131</v>
      </c>
      <c r="B4" s="137"/>
      <c r="C4" s="138" t="s">
        <v>132</v>
      </c>
      <c r="D4" s="138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</row>
    <row r="5" spans="1:99" ht="16.5" customHeight="1">
      <c r="A5" s="4" t="s">
        <v>29</v>
      </c>
      <c r="B5" s="5" t="s">
        <v>30</v>
      </c>
      <c r="C5" s="33" t="s">
        <v>29</v>
      </c>
      <c r="D5" s="47" t="s">
        <v>102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</row>
    <row r="6" spans="1:99" s="10" customFormat="1" ht="16.5" customHeight="1">
      <c r="A6" s="48" t="s">
        <v>133</v>
      </c>
      <c r="B6" s="49">
        <v>9540609.8900000006</v>
      </c>
      <c r="C6" s="50" t="s">
        <v>134</v>
      </c>
      <c r="D6" s="51">
        <v>9540609.8900000006</v>
      </c>
      <c r="E6" s="52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2"/>
    </row>
    <row r="7" spans="1:99" s="10" customFormat="1" ht="16.5" customHeight="1">
      <c r="A7" s="48" t="s">
        <v>135</v>
      </c>
      <c r="B7" s="49">
        <v>9540609.8900000006</v>
      </c>
      <c r="C7" s="50" t="s">
        <v>136</v>
      </c>
      <c r="D7" s="51">
        <v>6039526.7599999998</v>
      </c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2"/>
    </row>
    <row r="8" spans="1:99" s="10" customFormat="1" ht="16.5" customHeight="1">
      <c r="A8" s="48" t="s">
        <v>137</v>
      </c>
      <c r="B8" s="49">
        <v>0</v>
      </c>
      <c r="C8" s="50" t="s">
        <v>138</v>
      </c>
      <c r="D8" s="51"/>
      <c r="E8" s="52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2"/>
    </row>
    <row r="9" spans="1:99" s="10" customFormat="1" ht="16.5" customHeight="1">
      <c r="A9" s="48" t="s">
        <v>139</v>
      </c>
      <c r="B9" s="49"/>
      <c r="C9" s="50" t="s">
        <v>140</v>
      </c>
      <c r="D9" s="51"/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2"/>
    </row>
    <row r="10" spans="1:99" s="10" customFormat="1" ht="16.5" customHeight="1">
      <c r="A10" s="48"/>
      <c r="B10" s="54"/>
      <c r="C10" s="50" t="s">
        <v>141</v>
      </c>
      <c r="D10" s="51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2"/>
    </row>
    <row r="11" spans="1:99" s="10" customFormat="1" ht="16.5" customHeight="1">
      <c r="A11" s="48"/>
      <c r="B11" s="54"/>
      <c r="C11" s="50" t="s">
        <v>142</v>
      </c>
      <c r="D11" s="51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2"/>
    </row>
    <row r="12" spans="1:99" s="10" customFormat="1" ht="16.5" customHeight="1">
      <c r="A12" s="48"/>
      <c r="B12" s="54"/>
      <c r="C12" s="50" t="s">
        <v>143</v>
      </c>
      <c r="D12" s="51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2"/>
    </row>
    <row r="13" spans="1:99" s="10" customFormat="1" ht="16.5" customHeight="1">
      <c r="A13" s="55"/>
      <c r="B13" s="49"/>
      <c r="C13" s="50" t="s">
        <v>144</v>
      </c>
      <c r="D13" s="51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2"/>
    </row>
    <row r="14" spans="1:99" s="10" customFormat="1" ht="16.5" customHeight="1">
      <c r="A14" s="55"/>
      <c r="B14" s="56"/>
      <c r="C14" s="50" t="s">
        <v>145</v>
      </c>
      <c r="D14" s="51">
        <v>623459.89</v>
      </c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2"/>
    </row>
    <row r="15" spans="1:99" s="10" customFormat="1" ht="16.5" customHeight="1">
      <c r="A15" s="55"/>
      <c r="B15" s="49"/>
      <c r="C15" s="50" t="s">
        <v>146</v>
      </c>
      <c r="D15" s="51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2"/>
    </row>
    <row r="16" spans="1:99" s="10" customFormat="1" ht="16.5" customHeight="1">
      <c r="A16" s="55"/>
      <c r="B16" s="49"/>
      <c r="C16" s="50" t="s">
        <v>147</v>
      </c>
      <c r="D16" s="51">
        <v>261421.32</v>
      </c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2"/>
    </row>
    <row r="17" spans="1:99" s="10" customFormat="1" ht="16.5" customHeight="1">
      <c r="A17" s="55"/>
      <c r="B17" s="49"/>
      <c r="C17" s="50" t="s">
        <v>148</v>
      </c>
      <c r="D17" s="51"/>
      <c r="E17" s="53"/>
      <c r="F17" s="53"/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2"/>
    </row>
    <row r="18" spans="1:99" s="10" customFormat="1" ht="16.5" customHeight="1">
      <c r="A18" s="55"/>
      <c r="B18" s="49"/>
      <c r="C18" s="50" t="s">
        <v>149</v>
      </c>
      <c r="D18" s="51">
        <v>234000</v>
      </c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2"/>
    </row>
    <row r="19" spans="1:99" s="10" customFormat="1" ht="16.5" customHeight="1">
      <c r="A19" s="55"/>
      <c r="B19" s="49"/>
      <c r="C19" s="50" t="s">
        <v>150</v>
      </c>
      <c r="D19" s="51">
        <v>1777400</v>
      </c>
      <c r="E19" s="53"/>
      <c r="F19" s="53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2"/>
    </row>
    <row r="20" spans="1:99" s="10" customFormat="1" ht="16.5" customHeight="1">
      <c r="A20" s="55"/>
      <c r="B20" s="49"/>
      <c r="C20" s="50" t="s">
        <v>151</v>
      </c>
      <c r="D20" s="51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2"/>
    </row>
    <row r="21" spans="1:99" s="10" customFormat="1" ht="16.5" customHeight="1">
      <c r="A21" s="55"/>
      <c r="B21" s="49"/>
      <c r="C21" s="50" t="s">
        <v>152</v>
      </c>
      <c r="D21" s="51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2"/>
    </row>
    <row r="22" spans="1:99" s="10" customFormat="1" ht="16.5" customHeight="1">
      <c r="A22" s="55"/>
      <c r="B22" s="49"/>
      <c r="C22" s="50" t="s">
        <v>153</v>
      </c>
      <c r="D22" s="51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2"/>
    </row>
    <row r="23" spans="1:99" s="10" customFormat="1" ht="16.5" customHeight="1">
      <c r="A23" s="55"/>
      <c r="B23" s="49"/>
      <c r="C23" s="50" t="s">
        <v>154</v>
      </c>
      <c r="D23" s="51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2"/>
    </row>
    <row r="24" spans="1:99" s="10" customFormat="1" ht="16.5" customHeight="1">
      <c r="A24" s="55"/>
      <c r="B24" s="49"/>
      <c r="C24" s="50" t="s">
        <v>155</v>
      </c>
      <c r="D24" s="51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2"/>
    </row>
    <row r="25" spans="1:99" s="10" customFormat="1" ht="16.5" customHeight="1">
      <c r="A25" s="55"/>
      <c r="B25" s="49"/>
      <c r="C25" s="50" t="s">
        <v>156</v>
      </c>
      <c r="D25" s="51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2"/>
    </row>
    <row r="26" spans="1:99" s="10" customFormat="1" ht="16.5" customHeight="1">
      <c r="A26" s="55"/>
      <c r="B26" s="49"/>
      <c r="C26" s="50" t="s">
        <v>157</v>
      </c>
      <c r="D26" s="51">
        <v>454801.91999999998</v>
      </c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2"/>
    </row>
    <row r="27" spans="1:99" s="10" customFormat="1" ht="16.5" customHeight="1">
      <c r="A27" s="55"/>
      <c r="B27" s="49"/>
      <c r="C27" s="50" t="s">
        <v>158</v>
      </c>
      <c r="D27" s="51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2"/>
    </row>
    <row r="28" spans="1:99" s="10" customFormat="1" ht="16.5" customHeight="1">
      <c r="A28" s="55"/>
      <c r="B28" s="49"/>
      <c r="C28" s="50" t="s">
        <v>159</v>
      </c>
      <c r="D28" s="51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2"/>
    </row>
    <row r="29" spans="1:99" s="10" customFormat="1" ht="16.5" customHeight="1">
      <c r="A29" s="55"/>
      <c r="B29" s="49"/>
      <c r="C29" s="50" t="s">
        <v>160</v>
      </c>
      <c r="D29" s="51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2"/>
    </row>
    <row r="30" spans="1:99" s="10" customFormat="1" ht="16.5" customHeight="1">
      <c r="A30" s="55"/>
      <c r="B30" s="49"/>
      <c r="C30" s="50" t="s">
        <v>161</v>
      </c>
      <c r="D30" s="51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2"/>
    </row>
    <row r="31" spans="1:99" s="10" customFormat="1" ht="16.5" customHeight="1">
      <c r="A31" s="55"/>
      <c r="B31" s="49"/>
      <c r="C31" s="50" t="s">
        <v>162</v>
      </c>
      <c r="D31" s="51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2"/>
    </row>
    <row r="32" spans="1:99" s="10" customFormat="1" ht="16.5" customHeight="1">
      <c r="A32" s="55"/>
      <c r="B32" s="49"/>
      <c r="C32" s="50" t="s">
        <v>163</v>
      </c>
      <c r="D32" s="51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2"/>
    </row>
    <row r="33" spans="1:99" s="10" customFormat="1" ht="16.5" customHeight="1">
      <c r="A33" s="55"/>
      <c r="B33" s="49"/>
      <c r="C33" s="50" t="s">
        <v>164</v>
      </c>
      <c r="D33" s="51">
        <v>0</v>
      </c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2"/>
    </row>
    <row r="34" spans="1:99" ht="16.5" customHeight="1">
      <c r="A34" s="46" t="s">
        <v>165</v>
      </c>
      <c r="B34" s="57">
        <f>B6</f>
        <v>9540609.8900000006</v>
      </c>
      <c r="C34" s="5" t="s">
        <v>166</v>
      </c>
      <c r="D34" s="51">
        <f>D6</f>
        <v>9540609.8900000006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</row>
  </sheetData>
  <sheetProtection formatCells="0" formatColumns="0" formatRows="0"/>
  <mergeCells count="3">
    <mergeCell ref="A2:D2"/>
    <mergeCell ref="A4:B4"/>
    <mergeCell ref="C4:D4"/>
  </mergeCells>
  <phoneticPr fontId="29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6" orientation="landscape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"/>
  <sheetViews>
    <sheetView showGridLines="0" showZeros="0" workbookViewId="0">
      <selection activeCell="B7" sqref="B7:E7"/>
    </sheetView>
  </sheetViews>
  <sheetFormatPr defaultColWidth="9" defaultRowHeight="12.75" customHeight="1"/>
  <cols>
    <col min="1" max="1" width="41.85546875" style="1" customWidth="1"/>
    <col min="2" max="2" width="14.42578125" style="1" customWidth="1"/>
    <col min="3" max="11" width="14.28515625" style="1" customWidth="1"/>
    <col min="12" max="13" width="6.85546875" style="1" customWidth="1"/>
  </cols>
  <sheetData>
    <row r="1" spans="1:13" ht="24.75" customHeight="1">
      <c r="A1" s="16" t="s">
        <v>24</v>
      </c>
    </row>
    <row r="2" spans="1:13" ht="24.75" customHeight="1">
      <c r="A2" s="129" t="s">
        <v>167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</row>
    <row r="3" spans="1:13" ht="24.75" customHeight="1">
      <c r="K3" s="3" t="s">
        <v>26</v>
      </c>
    </row>
    <row r="4" spans="1:13" ht="24.75" customHeight="1">
      <c r="A4" s="136" t="s">
        <v>168</v>
      </c>
      <c r="B4" s="139" t="s">
        <v>102</v>
      </c>
      <c r="C4" s="139" t="s">
        <v>169</v>
      </c>
      <c r="D4" s="139"/>
      <c r="E4" s="139"/>
      <c r="F4" s="139" t="s">
        <v>170</v>
      </c>
      <c r="G4" s="139"/>
      <c r="H4" s="139"/>
      <c r="I4" s="139" t="s">
        <v>171</v>
      </c>
      <c r="J4" s="139"/>
      <c r="K4" s="137"/>
    </row>
    <row r="5" spans="1:13" ht="24.75" customHeight="1">
      <c r="A5" s="136"/>
      <c r="B5" s="139"/>
      <c r="C5" s="5" t="s">
        <v>102</v>
      </c>
      <c r="D5" s="5" t="s">
        <v>98</v>
      </c>
      <c r="E5" s="5" t="s">
        <v>99</v>
      </c>
      <c r="F5" s="5" t="s">
        <v>102</v>
      </c>
      <c r="G5" s="5" t="s">
        <v>98</v>
      </c>
      <c r="H5" s="5" t="s">
        <v>99</v>
      </c>
      <c r="I5" s="33" t="s">
        <v>102</v>
      </c>
      <c r="J5" s="33" t="s">
        <v>98</v>
      </c>
      <c r="K5" s="34" t="s">
        <v>99</v>
      </c>
    </row>
    <row r="6" spans="1:13" ht="24.75" customHeight="1">
      <c r="A6" s="4" t="s">
        <v>101</v>
      </c>
      <c r="B6" s="5">
        <v>1</v>
      </c>
      <c r="C6" s="5">
        <v>2</v>
      </c>
      <c r="D6" s="5">
        <v>3</v>
      </c>
      <c r="E6" s="5">
        <v>4</v>
      </c>
      <c r="F6" s="5">
        <v>2</v>
      </c>
      <c r="G6" s="5">
        <v>3</v>
      </c>
      <c r="H6" s="5">
        <v>4</v>
      </c>
      <c r="I6" s="5">
        <v>2</v>
      </c>
      <c r="J6" s="5">
        <v>3</v>
      </c>
      <c r="K6" s="6">
        <v>4</v>
      </c>
    </row>
    <row r="7" spans="1:13" s="10" customFormat="1" ht="24.75" customHeight="1">
      <c r="A7" s="29" t="s">
        <v>102</v>
      </c>
      <c r="B7" s="40">
        <f t="shared" ref="B7" si="0">C7+F7+I7</f>
        <v>9540609.8900000006</v>
      </c>
      <c r="C7" s="40">
        <f t="shared" ref="C7" si="1">D7+E7</f>
        <v>9540609.8900000006</v>
      </c>
      <c r="D7" s="8">
        <v>6779209.8899999997</v>
      </c>
      <c r="E7" s="8">
        <v>2761400</v>
      </c>
      <c r="F7" s="40">
        <f t="shared" ref="F7:F12" si="2">G7+H7</f>
        <v>0</v>
      </c>
      <c r="G7" s="40">
        <v>0</v>
      </c>
      <c r="H7" s="40">
        <v>0</v>
      </c>
      <c r="I7" s="40">
        <f t="shared" ref="I7:I12" si="3">J7+K7</f>
        <v>0</v>
      </c>
      <c r="J7" s="40">
        <v>0</v>
      </c>
      <c r="K7" s="37">
        <v>0</v>
      </c>
      <c r="L7" s="2"/>
      <c r="M7" s="2"/>
    </row>
    <row r="8" spans="1:13" ht="24.75" customHeight="1">
      <c r="A8" s="29" t="s">
        <v>431</v>
      </c>
      <c r="B8" s="40">
        <f t="shared" ref="B8" si="4">C8+F8+I8</f>
        <v>9540609.8900000006</v>
      </c>
      <c r="C8" s="40">
        <f t="shared" ref="C8" si="5">D8+E8</f>
        <v>9540609.8900000006</v>
      </c>
      <c r="D8" s="8">
        <v>6779209.8899999997</v>
      </c>
      <c r="E8" s="8">
        <v>2761400</v>
      </c>
      <c r="F8" s="40">
        <f t="shared" si="2"/>
        <v>0</v>
      </c>
      <c r="G8" s="40">
        <v>0</v>
      </c>
      <c r="H8" s="40">
        <v>0</v>
      </c>
      <c r="I8" s="40">
        <f t="shared" si="3"/>
        <v>0</v>
      </c>
      <c r="J8" s="40">
        <v>0</v>
      </c>
      <c r="K8" s="37">
        <v>0</v>
      </c>
    </row>
    <row r="9" spans="1:13" ht="24.75" customHeight="1">
      <c r="A9" s="7" t="s">
        <v>432</v>
      </c>
      <c r="B9" s="40">
        <f t="shared" ref="B9:B12" si="6">C9+F9+I9</f>
        <v>9540609.8900000006</v>
      </c>
      <c r="C9" s="40">
        <f t="shared" ref="C9:C12" si="7">D9+E9</f>
        <v>9540609.8900000006</v>
      </c>
      <c r="D9" s="8">
        <v>6779209.8899999997</v>
      </c>
      <c r="E9" s="8">
        <v>2761400</v>
      </c>
      <c r="F9" s="40">
        <f t="shared" si="2"/>
        <v>0</v>
      </c>
      <c r="G9" s="8"/>
      <c r="H9" s="8">
        <v>0</v>
      </c>
      <c r="I9" s="40">
        <f t="shared" si="3"/>
        <v>0</v>
      </c>
      <c r="J9" s="8">
        <v>0</v>
      </c>
      <c r="K9" s="9">
        <v>0</v>
      </c>
    </row>
    <row r="10" spans="1:13" ht="24.75" customHeight="1">
      <c r="A10" s="7"/>
      <c r="B10" s="40"/>
      <c r="C10" s="40"/>
      <c r="D10" s="8" t="s">
        <v>433</v>
      </c>
      <c r="E10" s="8"/>
      <c r="F10" s="40">
        <f t="shared" si="2"/>
        <v>0</v>
      </c>
      <c r="G10" s="8">
        <v>0</v>
      </c>
      <c r="H10" s="8">
        <v>0</v>
      </c>
      <c r="I10" s="40">
        <f t="shared" si="3"/>
        <v>0</v>
      </c>
      <c r="J10" s="8">
        <v>0</v>
      </c>
      <c r="K10" s="9">
        <v>0</v>
      </c>
    </row>
    <row r="11" spans="1:13" ht="24.75" customHeight="1">
      <c r="A11" s="7"/>
      <c r="B11" s="40">
        <f t="shared" si="6"/>
        <v>0</v>
      </c>
      <c r="C11" s="40">
        <f t="shared" si="7"/>
        <v>0</v>
      </c>
      <c r="D11" s="8"/>
      <c r="E11" s="8"/>
      <c r="F11" s="40">
        <f t="shared" si="2"/>
        <v>0</v>
      </c>
      <c r="G11" s="8">
        <v>0</v>
      </c>
      <c r="H11" s="8">
        <v>0</v>
      </c>
      <c r="I11" s="40">
        <f t="shared" si="3"/>
        <v>0</v>
      </c>
      <c r="J11" s="8">
        <v>0</v>
      </c>
      <c r="K11" s="9">
        <v>0</v>
      </c>
    </row>
    <row r="12" spans="1:13" ht="24.75" customHeight="1">
      <c r="A12" s="7"/>
      <c r="B12" s="40">
        <f t="shared" si="6"/>
        <v>0</v>
      </c>
      <c r="C12" s="40">
        <f t="shared" si="7"/>
        <v>0</v>
      </c>
      <c r="D12" s="8"/>
      <c r="E12" s="8"/>
      <c r="F12" s="40">
        <f t="shared" si="2"/>
        <v>0</v>
      </c>
      <c r="G12" s="8">
        <v>0</v>
      </c>
      <c r="H12" s="8">
        <v>0</v>
      </c>
      <c r="I12" s="40">
        <f t="shared" si="3"/>
        <v>0</v>
      </c>
      <c r="J12" s="8">
        <v>0</v>
      </c>
      <c r="K12" s="9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phoneticPr fontId="29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scale="74" fitToHeight="100" orientation="landscape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1"/>
  <sheetViews>
    <sheetView showGridLines="0" showZeros="0" topLeftCell="A4" workbookViewId="0">
      <selection activeCell="C26" sqref="C26:D26"/>
    </sheetView>
  </sheetViews>
  <sheetFormatPr defaultColWidth="9" defaultRowHeight="12.75" customHeight="1"/>
  <cols>
    <col min="1" max="1" width="18" style="1" customWidth="1"/>
    <col min="2" max="2" width="32.42578125" style="1" customWidth="1"/>
    <col min="3" max="5" width="17.85546875" style="1" customWidth="1"/>
    <col min="6" max="7" width="6.85546875" style="1" customWidth="1"/>
  </cols>
  <sheetData>
    <row r="1" spans="1:7" ht="24.75" customHeight="1">
      <c r="A1" s="16" t="s">
        <v>24</v>
      </c>
      <c r="B1" s="17"/>
    </row>
    <row r="2" spans="1:7" ht="24.75" customHeight="1">
      <c r="A2" s="129" t="s">
        <v>172</v>
      </c>
      <c r="B2" s="129"/>
      <c r="C2" s="129"/>
      <c r="D2" s="129"/>
      <c r="E2" s="129"/>
    </row>
    <row r="3" spans="1:7" ht="24.75" customHeight="1">
      <c r="E3" s="3" t="s">
        <v>26</v>
      </c>
    </row>
    <row r="4" spans="1:7" ht="24.75" customHeight="1">
      <c r="A4" s="136" t="s">
        <v>96</v>
      </c>
      <c r="B4" s="139"/>
      <c r="C4" s="136" t="s">
        <v>169</v>
      </c>
      <c r="D4" s="139"/>
      <c r="E4" s="137"/>
    </row>
    <row r="5" spans="1:7" ht="24.75" customHeight="1">
      <c r="A5" s="4" t="s">
        <v>173</v>
      </c>
      <c r="B5" s="5" t="s">
        <v>174</v>
      </c>
      <c r="C5" s="33" t="s">
        <v>102</v>
      </c>
      <c r="D5" s="33" t="s">
        <v>98</v>
      </c>
      <c r="E5" s="34" t="s">
        <v>99</v>
      </c>
    </row>
    <row r="6" spans="1:7" ht="24.75" customHeight="1">
      <c r="A6" s="4" t="s">
        <v>101</v>
      </c>
      <c r="B6" s="5" t="s">
        <v>101</v>
      </c>
      <c r="C6" s="5">
        <v>1</v>
      </c>
      <c r="D6" s="5">
        <v>2</v>
      </c>
      <c r="E6" s="6">
        <v>3</v>
      </c>
    </row>
    <row r="7" spans="1:7" s="10" customFormat="1" ht="24.75" customHeight="1">
      <c r="A7" s="29"/>
      <c r="B7" s="39" t="s">
        <v>102</v>
      </c>
      <c r="C7" s="40">
        <f>D7+E7</f>
        <v>0</v>
      </c>
      <c r="D7" s="40"/>
      <c r="E7" s="37"/>
      <c r="F7" s="2"/>
      <c r="G7" s="2"/>
    </row>
    <row r="8" spans="1:7" ht="24.75" customHeight="1">
      <c r="A8" s="29" t="s">
        <v>175</v>
      </c>
      <c r="B8" s="39" t="s">
        <v>103</v>
      </c>
      <c r="C8" s="40">
        <f>D8+E8</f>
        <v>0</v>
      </c>
      <c r="D8" s="40"/>
      <c r="E8" s="37"/>
    </row>
    <row r="9" spans="1:7" ht="24.75" customHeight="1">
      <c r="A9" s="29" t="s">
        <v>176</v>
      </c>
      <c r="B9" s="39" t="s">
        <v>104</v>
      </c>
      <c r="C9" s="40">
        <f t="shared" ref="C9:C31" si="0">D9+E9</f>
        <v>0</v>
      </c>
      <c r="D9" s="40"/>
      <c r="E9" s="37"/>
    </row>
    <row r="10" spans="1:7" ht="24.75" customHeight="1">
      <c r="A10" s="7" t="s">
        <v>177</v>
      </c>
      <c r="B10" s="41" t="s">
        <v>105</v>
      </c>
      <c r="C10" s="40">
        <f t="shared" si="0"/>
        <v>6039526.7599999998</v>
      </c>
      <c r="D10" s="38">
        <v>5439526.7599999998</v>
      </c>
      <c r="E10" s="64">
        <v>600000</v>
      </c>
    </row>
    <row r="11" spans="1:7" ht="24.75" customHeight="1">
      <c r="A11" s="7" t="s">
        <v>178</v>
      </c>
      <c r="B11" s="41" t="s">
        <v>106</v>
      </c>
      <c r="C11" s="40">
        <f t="shared" si="0"/>
        <v>0</v>
      </c>
      <c r="D11" s="8"/>
      <c r="E11" s="9"/>
    </row>
    <row r="12" spans="1:7" ht="24.75" customHeight="1">
      <c r="A12" s="7" t="s">
        <v>179</v>
      </c>
      <c r="B12" s="41" t="s">
        <v>107</v>
      </c>
      <c r="C12" s="40">
        <f t="shared" si="0"/>
        <v>0</v>
      </c>
      <c r="D12" s="8"/>
      <c r="E12" s="9"/>
    </row>
    <row r="13" spans="1:7" ht="24.75" customHeight="1">
      <c r="A13" s="7" t="s">
        <v>180</v>
      </c>
      <c r="B13" s="41" t="s">
        <v>108</v>
      </c>
      <c r="C13" s="40">
        <f t="shared" si="0"/>
        <v>0</v>
      </c>
      <c r="D13" s="8"/>
      <c r="E13" s="9"/>
    </row>
    <row r="14" spans="1:7" ht="24.75" customHeight="1">
      <c r="A14" s="7" t="s">
        <v>181</v>
      </c>
      <c r="B14" s="41" t="s">
        <v>109</v>
      </c>
      <c r="C14" s="40">
        <f t="shared" si="0"/>
        <v>0</v>
      </c>
      <c r="D14" s="8"/>
      <c r="E14" s="9"/>
    </row>
    <row r="15" spans="1:7" ht="24.75" customHeight="1">
      <c r="A15" s="7" t="s">
        <v>182</v>
      </c>
      <c r="B15" s="41" t="s">
        <v>110</v>
      </c>
      <c r="C15" s="40">
        <f t="shared" si="0"/>
        <v>0</v>
      </c>
      <c r="D15" s="8"/>
      <c r="E15" s="9"/>
    </row>
    <row r="16" spans="1:7" ht="24.75" customHeight="1">
      <c r="A16" s="29" t="s">
        <v>183</v>
      </c>
      <c r="B16" s="39" t="s">
        <v>111</v>
      </c>
      <c r="C16" s="40">
        <f t="shared" si="0"/>
        <v>0</v>
      </c>
      <c r="D16" s="40"/>
      <c r="E16" s="37"/>
    </row>
    <row r="17" spans="1:5" ht="24.75" customHeight="1">
      <c r="A17" s="29" t="s">
        <v>184</v>
      </c>
      <c r="B17" s="39" t="s">
        <v>112</v>
      </c>
      <c r="C17" s="40">
        <f t="shared" si="0"/>
        <v>599847.56000000006</v>
      </c>
      <c r="D17" s="36">
        <v>599847.56000000006</v>
      </c>
      <c r="E17" s="37"/>
    </row>
    <row r="18" spans="1:5" ht="24.75" customHeight="1">
      <c r="A18" s="7" t="s">
        <v>185</v>
      </c>
      <c r="B18" s="41" t="s">
        <v>113</v>
      </c>
      <c r="C18" s="40">
        <f t="shared" si="0"/>
        <v>0</v>
      </c>
      <c r="D18" s="38"/>
      <c r="E18" s="9"/>
    </row>
    <row r="19" spans="1:5" ht="24.75" customHeight="1">
      <c r="A19" s="7" t="s">
        <v>186</v>
      </c>
      <c r="B19" s="41" t="s">
        <v>114</v>
      </c>
      <c r="C19" s="40">
        <f t="shared" si="0"/>
        <v>0</v>
      </c>
      <c r="D19" s="38"/>
      <c r="E19" s="9"/>
    </row>
    <row r="20" spans="1:5" ht="24.75" customHeight="1">
      <c r="A20" s="7" t="s">
        <v>187</v>
      </c>
      <c r="B20" s="41" t="s">
        <v>115</v>
      </c>
      <c r="C20" s="40">
        <f t="shared" si="0"/>
        <v>599874.56000000006</v>
      </c>
      <c r="D20" s="38">
        <v>599874.56000000006</v>
      </c>
      <c r="E20" s="9"/>
    </row>
    <row r="21" spans="1:5" ht="24.75" customHeight="1">
      <c r="A21" s="7" t="s">
        <v>188</v>
      </c>
      <c r="B21" s="41" t="s">
        <v>116</v>
      </c>
      <c r="C21" s="40">
        <f t="shared" si="0"/>
        <v>0</v>
      </c>
      <c r="D21" s="38"/>
      <c r="E21" s="9"/>
    </row>
    <row r="22" spans="1:5" ht="24.75" customHeight="1">
      <c r="A22" s="29" t="s">
        <v>189</v>
      </c>
      <c r="B22" s="39" t="s">
        <v>117</v>
      </c>
      <c r="C22" s="40">
        <f t="shared" si="0"/>
        <v>23585.33</v>
      </c>
      <c r="D22" s="36">
        <v>23585.33</v>
      </c>
      <c r="E22" s="37"/>
    </row>
    <row r="23" spans="1:5" ht="24.75" customHeight="1">
      <c r="A23" s="7" t="s">
        <v>190</v>
      </c>
      <c r="B23" s="41" t="s">
        <v>118</v>
      </c>
      <c r="C23" s="40">
        <f t="shared" ref="C23" si="1">D23+E23</f>
        <v>23585.33</v>
      </c>
      <c r="D23" s="36">
        <v>23585.33</v>
      </c>
      <c r="E23" s="9"/>
    </row>
    <row r="24" spans="1:5" ht="24.75" customHeight="1">
      <c r="A24" s="29" t="s">
        <v>191</v>
      </c>
      <c r="B24" s="39" t="s">
        <v>119</v>
      </c>
      <c r="C24" s="40">
        <f t="shared" si="0"/>
        <v>261421.32</v>
      </c>
      <c r="D24" s="36">
        <v>261421.32</v>
      </c>
      <c r="E24" s="37"/>
    </row>
    <row r="25" spans="1:5" ht="24.75" customHeight="1">
      <c r="A25" s="29" t="s">
        <v>192</v>
      </c>
      <c r="B25" s="39" t="s">
        <v>120</v>
      </c>
      <c r="C25" s="40">
        <f t="shared" si="0"/>
        <v>261421.32</v>
      </c>
      <c r="D25" s="36">
        <v>261421.32</v>
      </c>
      <c r="E25" s="37"/>
    </row>
    <row r="26" spans="1:5" ht="24.75" customHeight="1">
      <c r="A26" s="7" t="s">
        <v>193</v>
      </c>
      <c r="B26" s="41" t="s">
        <v>121</v>
      </c>
      <c r="C26" s="40"/>
      <c r="D26" s="38"/>
      <c r="E26" s="9"/>
    </row>
    <row r="27" spans="1:5" ht="24.75" customHeight="1">
      <c r="A27" s="7" t="s">
        <v>194</v>
      </c>
      <c r="B27" s="41" t="s">
        <v>122</v>
      </c>
      <c r="C27" s="40">
        <f t="shared" si="0"/>
        <v>0</v>
      </c>
      <c r="D27" s="38"/>
      <c r="E27" s="9"/>
    </row>
    <row r="28" spans="1:5" ht="24.75" customHeight="1">
      <c r="A28" s="7" t="s">
        <v>195</v>
      </c>
      <c r="B28" s="41" t="s">
        <v>123</v>
      </c>
      <c r="C28" s="40">
        <f t="shared" si="0"/>
        <v>0</v>
      </c>
      <c r="D28" s="38"/>
      <c r="E28" s="9"/>
    </row>
    <row r="29" spans="1:5" ht="24.75" customHeight="1">
      <c r="A29" s="29" t="s">
        <v>196</v>
      </c>
      <c r="B29" s="39" t="s">
        <v>127</v>
      </c>
      <c r="C29" s="40">
        <f t="shared" si="0"/>
        <v>454801.91999999998</v>
      </c>
      <c r="D29" s="36">
        <v>454801.91999999998</v>
      </c>
      <c r="E29" s="37"/>
    </row>
    <row r="30" spans="1:5" ht="24.75" customHeight="1">
      <c r="A30" s="29" t="s">
        <v>197</v>
      </c>
      <c r="B30" s="39" t="s">
        <v>128</v>
      </c>
      <c r="C30" s="40">
        <f t="shared" si="0"/>
        <v>454801.91999999998</v>
      </c>
      <c r="D30" s="36">
        <v>454801.91999999998</v>
      </c>
      <c r="E30" s="37"/>
    </row>
    <row r="31" spans="1:5" ht="24.75" customHeight="1">
      <c r="A31" s="7" t="s">
        <v>198</v>
      </c>
      <c r="B31" s="41" t="s">
        <v>129</v>
      </c>
      <c r="C31" s="40">
        <f t="shared" si="0"/>
        <v>454801.91999999998</v>
      </c>
      <c r="D31" s="38">
        <v>454801.91999999998</v>
      </c>
      <c r="E31" s="9"/>
    </row>
  </sheetData>
  <sheetProtection formatCells="0" formatColumns="0" formatRows="0"/>
  <mergeCells count="3">
    <mergeCell ref="A2:E2"/>
    <mergeCell ref="A4:B4"/>
    <mergeCell ref="C4:E4"/>
  </mergeCells>
  <phoneticPr fontId="29" type="noConversion"/>
  <hyperlinks>
    <hyperlink ref="A1" location="目录!A1" display="返回"/>
  </hyperlinks>
  <printOptions horizontalCentered="1"/>
  <pageMargins left="0.59055118110236204" right="0.59055118110236204" top="0.59055118110236204" bottom="0.59055118110236204" header="0.39370078740157499" footer="0.39370078740157499"/>
  <pageSetup paperSize="9" fitToHeight="100" orientation="landscape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19</vt:i4>
      </vt:variant>
      <vt:variant>
        <vt:lpstr>命名范围</vt:lpstr>
      </vt:variant>
      <vt:variant>
        <vt:i4>24</vt:i4>
      </vt:variant>
    </vt:vector>
  </HeadingPairs>
  <TitlesOfParts>
    <vt:vector size="43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12-1</vt:lpstr>
      <vt:lpstr>12-2</vt:lpstr>
      <vt:lpstr>12-3</vt:lpstr>
      <vt:lpstr>12-4</vt:lpstr>
      <vt:lpstr>12-5</vt:lpstr>
      <vt:lpstr>'1'!Print_Area</vt:lpstr>
      <vt:lpstr>'10'!Print_Area</vt:lpstr>
      <vt:lpstr>'11'!Print_Area</vt:lpstr>
      <vt:lpstr>'2'!Print_Area</vt:lpstr>
      <vt:lpstr>'2-1'!Print_Area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'1'!Print_Titles</vt:lpstr>
      <vt:lpstr>'10'!Print_Titles</vt:lpstr>
      <vt:lpstr>'11'!Print_Titles</vt:lpstr>
      <vt:lpstr>'2'!Print_Titles</vt:lpstr>
      <vt:lpstr>'2-1'!Print_Titles</vt:lpstr>
      <vt:lpstr>'3'!Print_Titles</vt:lpstr>
      <vt:lpstr>'4'!Print_Titles</vt:lpstr>
      <vt:lpstr>'5'!Print_Titles</vt:lpstr>
      <vt:lpstr>'6'!Print_Titles</vt:lpstr>
      <vt:lpstr>'7'!Print_Titles</vt:lpstr>
      <vt:lpstr>'8'!Print_Titles</vt:lpstr>
      <vt:lpstr>'9'!Print_Titles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AutoBVT</cp:lastModifiedBy>
  <cp:lastPrinted>2020-09-15T03:03:54Z</cp:lastPrinted>
  <dcterms:created xsi:type="dcterms:W3CDTF">2018-01-17T04:55:00Z</dcterms:created>
  <dcterms:modified xsi:type="dcterms:W3CDTF">2020-09-15T03:16:28Z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5571820</vt:i4>
  </property>
  <property fmtid="{D5CDD505-2E9C-101B-9397-08002B2CF9AE}" pid="3" name="KSOProductBuildVer">
    <vt:lpwstr>2052-11.1.0.9912</vt:lpwstr>
  </property>
</Properties>
</file>